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35" i="1"/>
  <c r="F34"/>
  <c r="E8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<sst xmlns="http://schemas.openxmlformats.org/spreadsheetml/2006/main" count="49" uniqueCount="46">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</sst>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3764E-2"/>
          <c:y val="5.4944465274950366E-2"/>
          <c:w val="0.90136586970099386"/>
          <c:h val="0.74142027233782026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74</c:v>
                </c:pt>
                <c:pt idx="1">
                  <c:v>15</c:v>
                </c:pt>
                <c:pt idx="2">
                  <c:v>54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78</c:v>
                </c:pt>
                <c:pt idx="1">
                  <c:v>11</c:v>
                </c:pt>
                <c:pt idx="2">
                  <c:v>51</c:v>
                </c:pt>
              </c:numCache>
            </c:numRef>
          </c:val>
        </c:ser>
        <c:axId val="96297728"/>
        <c:axId val="96299264"/>
      </c:barChart>
      <c:catAx>
        <c:axId val="9629772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6299264"/>
        <c:crosses val="autoZero"/>
        <c:auto val="1"/>
        <c:lblAlgn val="ctr"/>
        <c:lblOffset val="100"/>
      </c:catAx>
      <c:valAx>
        <c:axId val="96299264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6297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03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733" l="0.70000000000000062" r="0.70000000000000062" t="0.75000000000000733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476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28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10</c:v>
                </c:pt>
                <c:pt idx="6">
                  <c:v>22</c:v>
                </c:pt>
                <c:pt idx="7">
                  <c:v>15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9</c:v>
                </c:pt>
                <c:pt idx="1">
                  <c:v>1</c:v>
                </c:pt>
                <c:pt idx="2">
                  <c:v>0</c:v>
                </c:pt>
                <c:pt idx="3">
                  <c:v>13</c:v>
                </c:pt>
                <c:pt idx="4">
                  <c:v>4</c:v>
                </c:pt>
                <c:pt idx="5">
                  <c:v>15</c:v>
                </c:pt>
                <c:pt idx="6">
                  <c:v>36</c:v>
                </c:pt>
                <c:pt idx="7">
                  <c:v>11</c:v>
                </c:pt>
              </c:numCache>
            </c:numRef>
          </c:val>
        </c:ser>
        <c:axId val="96017024"/>
        <c:axId val="96018816"/>
      </c:barChart>
      <c:catAx>
        <c:axId val="9601702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6018816"/>
        <c:crosses val="autoZero"/>
        <c:auto val="1"/>
        <c:lblAlgn val="ctr"/>
        <c:lblOffset val="0"/>
        <c:tickLblSkip val="1"/>
      </c:catAx>
      <c:valAx>
        <c:axId val="9601881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6017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137"/>
          <c:y val="1.6548501561811275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733" l="0.70000000000000062" r="0.70000000000000062" t="0.750000000000007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18</c:v>
                </c:pt>
                <c:pt idx="4">
                  <c:v>16</c:v>
                </c:pt>
                <c:pt idx="5">
                  <c:v>1</c:v>
                </c:pt>
                <c:pt idx="6">
                  <c:v>13</c:v>
                </c:pt>
                <c:pt idx="7">
                  <c:v>9</c:v>
                </c:pt>
                <c:pt idx="8">
                  <c:v>10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</c:v>
                </c:pt>
                <c:pt idx="1">
                  <c:v>0</c:v>
                </c:pt>
                <c:pt idx="2">
                  <c:v>1</c:v>
                </c:pt>
                <c:pt idx="3">
                  <c:v>15</c:v>
                </c:pt>
                <c:pt idx="4">
                  <c:v>19</c:v>
                </c:pt>
                <c:pt idx="5">
                  <c:v>1</c:v>
                </c:pt>
                <c:pt idx="6">
                  <c:v>12</c:v>
                </c:pt>
                <c:pt idx="7">
                  <c:v>6</c:v>
                </c:pt>
                <c:pt idx="8" formatCode="General">
                  <c:v>20</c:v>
                </c:pt>
                <c:pt idx="9">
                  <c:v>0</c:v>
                </c:pt>
              </c:numCache>
            </c:numRef>
          </c:val>
        </c:ser>
        <c:axId val="96067968"/>
        <c:axId val="96069504"/>
      </c:barChart>
      <c:catAx>
        <c:axId val="96067968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6069504"/>
        <c:crosses val="autoZero"/>
        <c:auto val="1"/>
        <c:lblAlgn val="ctr"/>
        <c:lblOffset val="100"/>
        <c:tickLblSkip val="1"/>
      </c:catAx>
      <c:valAx>
        <c:axId val="9606950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6067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733" l="0.70000000000000062" r="0.70000000000000062" t="0.750000000000007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28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10</c:v>
                </c:pt>
                <c:pt idx="6">
                  <c:v>22</c:v>
                </c:pt>
                <c:pt idx="7">
                  <c:v>15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649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733" l="0.70000000000000062" r="0.70000000000000062" t="0.75000000000000733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54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18</c:v>
                </c:pt>
                <c:pt idx="4">
                  <c:v>16</c:v>
                </c:pt>
                <c:pt idx="5">
                  <c:v>1</c:v>
                </c:pt>
                <c:pt idx="6">
                  <c:v>13</c:v>
                </c:pt>
                <c:pt idx="7">
                  <c:v>9</c:v>
                </c:pt>
                <c:pt idx="8">
                  <c:v>10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1657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733" l="0.70000000000000062" r="0.70000000000000062" t="0.750000000000007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D1" sqref="D1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39" t="s">
        <v>41</v>
      </c>
      <c r="C1" s="40"/>
      <c r="D1" s="24">
        <v>43180</v>
      </c>
      <c r="E1" s="4" t="s">
        <v>36</v>
      </c>
      <c r="F1" s="5"/>
    </row>
    <row r="2" spans="1:7" ht="16.5" customHeight="1">
      <c r="A2" s="54"/>
      <c r="B2" s="54"/>
      <c r="C2" s="48" t="s">
        <v>40</v>
      </c>
      <c r="D2" s="49"/>
      <c r="E2" s="49"/>
      <c r="F2" s="50"/>
    </row>
    <row r="3" spans="1:7" ht="13.5" thickBot="1">
      <c r="A3" s="55"/>
      <c r="B3" s="55"/>
      <c r="C3" s="51"/>
      <c r="D3" s="52"/>
      <c r="E3" s="52"/>
      <c r="F3" s="53"/>
    </row>
    <row r="4" spans="1:7" ht="17.25">
      <c r="A4" s="6" t="s">
        <v>20</v>
      </c>
      <c r="B4" s="7" t="s">
        <v>0</v>
      </c>
      <c r="C4" s="18" t="s">
        <v>45</v>
      </c>
      <c r="D4" s="19" t="s">
        <v>44</v>
      </c>
      <c r="E4" s="41" t="s">
        <v>17</v>
      </c>
      <c r="F4" s="42"/>
    </row>
    <row r="5" spans="1:7" ht="17.25">
      <c r="A5" s="8">
        <v>1</v>
      </c>
      <c r="B5" s="9" t="s">
        <v>1</v>
      </c>
      <c r="C5" s="35">
        <v>74</v>
      </c>
      <c r="D5" s="27">
        <v>78</v>
      </c>
      <c r="E5" s="28">
        <f t="shared" ref="E5:E16" si="0">IF(C5*100/D5-100&gt;100,C5/D5,C5*100/D5-100)</f>
        <v>-5.1282051282051242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15</v>
      </c>
      <c r="D6" s="27">
        <v>11</v>
      </c>
      <c r="E6" s="28">
        <f t="shared" si="0"/>
        <v>36.363636363636374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105590</v>
      </c>
      <c r="D7" s="29">
        <v>277635</v>
      </c>
      <c r="E7" s="28">
        <f t="shared" si="0"/>
        <v>-61.968051578511357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2</v>
      </c>
      <c r="D10" s="31">
        <v>0</v>
      </c>
      <c r="E10" s="28" t="e">
        <f t="shared" si="0"/>
        <v>#DIV/0!</v>
      </c>
      <c r="F10" s="34" t="e">
        <f t="shared" si="1"/>
        <v>#DIV/0!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54</v>
      </c>
      <c r="D12" s="36">
        <v>51</v>
      </c>
      <c r="E12" s="28">
        <f t="shared" si="0"/>
        <v>5.8823529411764639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7</v>
      </c>
      <c r="D13" s="31">
        <v>1</v>
      </c>
      <c r="E13" s="28">
        <f t="shared" si="0"/>
        <v>7</v>
      </c>
      <c r="F13" s="34" t="str">
        <f t="shared" si="1"/>
        <v>раз</v>
      </c>
    </row>
    <row r="14" spans="1:7" ht="17.25">
      <c r="A14" s="8">
        <v>10</v>
      </c>
      <c r="B14" s="10" t="s">
        <v>6</v>
      </c>
      <c r="C14" s="31">
        <v>3</v>
      </c>
      <c r="D14" s="31">
        <v>0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54</v>
      </c>
      <c r="D15" s="31">
        <v>42</v>
      </c>
      <c r="E15" s="28">
        <f t="shared" si="0"/>
        <v>28.571428571428584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22010000</v>
      </c>
      <c r="D16" s="31">
        <v>0</v>
      </c>
      <c r="E16" s="28" t="e">
        <f t="shared" si="0"/>
        <v>#DIV/0!</v>
      </c>
      <c r="F16" s="34" t="e">
        <f t="shared" si="1"/>
        <v>#DIV/0!</v>
      </c>
    </row>
    <row r="17" spans="1:6" ht="17.25">
      <c r="A17" s="11">
        <v>13</v>
      </c>
      <c r="B17" s="12" t="s">
        <v>15</v>
      </c>
      <c r="C17" s="45"/>
      <c r="D17" s="45"/>
      <c r="E17" s="45"/>
      <c r="F17" s="45"/>
    </row>
    <row r="18" spans="1:6" ht="16.5">
      <c r="A18" s="43" t="s">
        <v>26</v>
      </c>
      <c r="B18" s="44"/>
      <c r="C18" s="32">
        <v>28</v>
      </c>
      <c r="D18" s="32">
        <v>9</v>
      </c>
      <c r="E18" s="28">
        <f t="shared" ref="E18:E25" si="2">IF(C18*100/D18-100&gt;100,C18/D18,C18*100/D18-100)</f>
        <v>3.1111111111111112</v>
      </c>
      <c r="F18" s="34" t="str">
        <f t="shared" ref="F18:F25" si="3">IF(C18*100/D18-100&gt;100,"раз","%")</f>
        <v>раз</v>
      </c>
    </row>
    <row r="19" spans="1:6" ht="16.5">
      <c r="A19" s="43" t="s">
        <v>25</v>
      </c>
      <c r="B19" s="44"/>
      <c r="C19" s="32">
        <v>3</v>
      </c>
      <c r="D19" s="32">
        <v>1</v>
      </c>
      <c r="E19" s="28">
        <f t="shared" si="2"/>
        <v>3</v>
      </c>
      <c r="F19" s="34" t="str">
        <f t="shared" si="3"/>
        <v>раз</v>
      </c>
    </row>
    <row r="20" spans="1:6" ht="16.5">
      <c r="A20" s="43" t="s">
        <v>24</v>
      </c>
      <c r="B20" s="44"/>
      <c r="C20" s="32">
        <v>2</v>
      </c>
      <c r="D20" s="32">
        <v>0</v>
      </c>
      <c r="E20" s="28" t="e">
        <f t="shared" si="2"/>
        <v>#DIV/0!</v>
      </c>
      <c r="F20" s="34" t="e">
        <f t="shared" si="3"/>
        <v>#DIV/0!</v>
      </c>
    </row>
    <row r="21" spans="1:6" ht="16.5">
      <c r="A21" s="43" t="s">
        <v>23</v>
      </c>
      <c r="B21" s="44"/>
      <c r="C21" s="32">
        <v>3</v>
      </c>
      <c r="D21" s="32">
        <v>13</v>
      </c>
      <c r="E21" s="28">
        <f t="shared" si="2"/>
        <v>-76.92307692307692</v>
      </c>
      <c r="F21" s="34" t="str">
        <f t="shared" si="3"/>
        <v>%</v>
      </c>
    </row>
    <row r="22" spans="1:6" ht="16.5">
      <c r="A22" s="43" t="s">
        <v>22</v>
      </c>
      <c r="B22" s="44"/>
      <c r="C22" s="32">
        <v>6</v>
      </c>
      <c r="D22" s="32">
        <v>4</v>
      </c>
      <c r="E22" s="28">
        <f t="shared" si="2"/>
        <v>50</v>
      </c>
      <c r="F22" s="34" t="str">
        <f t="shared" si="3"/>
        <v>%</v>
      </c>
    </row>
    <row r="23" spans="1:6" ht="16.5">
      <c r="A23" s="43" t="s">
        <v>21</v>
      </c>
      <c r="B23" s="44"/>
      <c r="C23" s="32">
        <v>10</v>
      </c>
      <c r="D23" s="32">
        <v>15</v>
      </c>
      <c r="E23" s="28">
        <f t="shared" si="2"/>
        <v>-33.333333333333329</v>
      </c>
      <c r="F23" s="34" t="str">
        <f t="shared" si="3"/>
        <v>%</v>
      </c>
    </row>
    <row r="24" spans="1:6" ht="16.5">
      <c r="A24" s="46" t="s">
        <v>34</v>
      </c>
      <c r="B24" s="47"/>
      <c r="C24" s="32">
        <v>22</v>
      </c>
      <c r="D24" s="32">
        <v>36</v>
      </c>
      <c r="E24" s="28">
        <f t="shared" si="2"/>
        <v>-38.888888888888886</v>
      </c>
      <c r="F24" s="34" t="str">
        <f t="shared" si="3"/>
        <v>%</v>
      </c>
    </row>
    <row r="25" spans="1:6" ht="16.5">
      <c r="A25" s="46" t="s">
        <v>37</v>
      </c>
      <c r="B25" s="47"/>
      <c r="C25" s="32">
        <v>15</v>
      </c>
      <c r="D25" s="32">
        <v>11</v>
      </c>
      <c r="E25" s="28">
        <f t="shared" si="2"/>
        <v>36.363636363636374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5"/>
      <c r="D26" s="45"/>
      <c r="E26" s="45"/>
      <c r="F26" s="45"/>
    </row>
    <row r="27" spans="1:6" ht="16.5">
      <c r="A27" s="43" t="s">
        <v>27</v>
      </c>
      <c r="B27" s="44"/>
      <c r="C27" s="32">
        <v>2</v>
      </c>
      <c r="D27" s="32">
        <v>4</v>
      </c>
      <c r="E27" s="28">
        <f t="shared" ref="E27:E42" si="4">IF(C27*100/D27-100&gt;100,C27/D27,C27*100/D27-100)</f>
        <v>-50</v>
      </c>
      <c r="F27" s="34" t="str">
        <f t="shared" ref="F27:F42" si="5">IF(C27*100/D27-100&gt;100,"раз","%")</f>
        <v>%</v>
      </c>
    </row>
    <row r="28" spans="1:6" ht="16.5">
      <c r="A28" s="43" t="s">
        <v>28</v>
      </c>
      <c r="B28" s="44"/>
      <c r="C28" s="32">
        <v>1</v>
      </c>
      <c r="D28" s="32">
        <v>0</v>
      </c>
      <c r="E28" s="28" t="e">
        <f>IF(C28*100/D28-100&gt;100,C28/D28,C28*100/D28-100)</f>
        <v>#DIV/0!</v>
      </c>
      <c r="F28" s="34" t="e">
        <f>IF(C28*100/D28-100&gt;100,"раз","%")</f>
        <v>#DIV/0!</v>
      </c>
    </row>
    <row r="29" spans="1:6" ht="16.5">
      <c r="A29" s="43" t="s">
        <v>29</v>
      </c>
      <c r="B29" s="44"/>
      <c r="C29" s="32">
        <v>4</v>
      </c>
      <c r="D29" s="32">
        <v>1</v>
      </c>
      <c r="E29" s="28">
        <f>IF(C29*100/D29-100&gt;100,C29/D29,C29*100/D29-100)</f>
        <v>4</v>
      </c>
      <c r="F29" s="34" t="str">
        <f>IF(C29*100/D29-100&gt;100,"раз","%")</f>
        <v>раз</v>
      </c>
    </row>
    <row r="30" spans="1:6" ht="16.5">
      <c r="A30" s="43" t="s">
        <v>30</v>
      </c>
      <c r="B30" s="44"/>
      <c r="C30" s="32">
        <v>18</v>
      </c>
      <c r="D30" s="32">
        <v>15</v>
      </c>
      <c r="E30" s="28">
        <f t="shared" si="4"/>
        <v>20</v>
      </c>
      <c r="F30" s="34" t="str">
        <f t="shared" si="5"/>
        <v>%</v>
      </c>
    </row>
    <row r="31" spans="1:6" ht="16.5">
      <c r="A31" s="43" t="s">
        <v>31</v>
      </c>
      <c r="B31" s="44"/>
      <c r="C31" s="32">
        <v>16</v>
      </c>
      <c r="D31" s="32">
        <v>19</v>
      </c>
      <c r="E31" s="28">
        <f t="shared" si="4"/>
        <v>-15.78947368421052</v>
      </c>
      <c r="F31" s="34" t="str">
        <f t="shared" si="5"/>
        <v>%</v>
      </c>
    </row>
    <row r="32" spans="1:6" ht="16.5">
      <c r="A32" s="43" t="s">
        <v>38</v>
      </c>
      <c r="B32" s="44"/>
      <c r="C32" s="32">
        <v>1</v>
      </c>
      <c r="D32" s="32">
        <v>1</v>
      </c>
      <c r="E32" s="28">
        <f t="shared" si="4"/>
        <v>0</v>
      </c>
      <c r="F32" s="34" t="str">
        <f t="shared" si="5"/>
        <v>%</v>
      </c>
    </row>
    <row r="33" spans="1:8" ht="16.5">
      <c r="A33" s="43" t="s">
        <v>39</v>
      </c>
      <c r="B33" s="44"/>
      <c r="C33" s="32">
        <v>13</v>
      </c>
      <c r="D33" s="32">
        <v>12</v>
      </c>
      <c r="E33" s="28">
        <f t="shared" si="4"/>
        <v>8.3333333333333286</v>
      </c>
      <c r="F33" s="34" t="str">
        <f t="shared" si="5"/>
        <v>%</v>
      </c>
    </row>
    <row r="34" spans="1:8" ht="16.5">
      <c r="A34" s="43" t="s">
        <v>32</v>
      </c>
      <c r="B34" s="44"/>
      <c r="C34" s="32">
        <v>9</v>
      </c>
      <c r="D34" s="32">
        <v>6</v>
      </c>
      <c r="E34" s="28">
        <f t="shared" si="4"/>
        <v>50</v>
      </c>
      <c r="F34" s="34" t="str">
        <f>IF(C34*100/D34-100&gt;100,"раз","%")</f>
        <v>%</v>
      </c>
    </row>
    <row r="35" spans="1:8" ht="16.5">
      <c r="A35" s="46" t="s">
        <v>34</v>
      </c>
      <c r="B35" s="47"/>
      <c r="C35" s="32">
        <v>10</v>
      </c>
      <c r="D35" s="5">
        <v>20</v>
      </c>
      <c r="E35" s="28">
        <v>5</v>
      </c>
      <c r="F35" s="34" t="str">
        <f>IF(C35*100/D35-100&gt;100,"раз","%")</f>
        <v>%</v>
      </c>
    </row>
    <row r="36" spans="1:8" ht="16.5">
      <c r="A36" s="46" t="s">
        <v>35</v>
      </c>
      <c r="B36" s="47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1</v>
      </c>
      <c r="D37" s="32">
        <v>3</v>
      </c>
      <c r="E37" s="28">
        <f t="shared" si="4"/>
        <v>-66.666666666666657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56</v>
      </c>
      <c r="D38" s="32">
        <v>64</v>
      </c>
      <c r="E38" s="28">
        <f t="shared" si="4"/>
        <v>-12.5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10</v>
      </c>
      <c r="D39" s="32">
        <v>118</v>
      </c>
      <c r="E39" s="28">
        <f t="shared" si="4"/>
        <v>-91.525423728813564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1992</v>
      </c>
      <c r="D40" s="32">
        <v>1707</v>
      </c>
      <c r="E40" s="28">
        <f t="shared" si="4"/>
        <v>16.695957820738144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1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>
      <c r="A42" s="8">
        <v>20</v>
      </c>
      <c r="B42" s="10" t="s">
        <v>13</v>
      </c>
      <c r="C42" s="32">
        <v>22</v>
      </c>
      <c r="D42" s="32">
        <v>20</v>
      </c>
      <c r="E42" s="28">
        <f t="shared" si="4"/>
        <v>10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>
      <c r="A45" s="37"/>
      <c r="B45" s="37"/>
      <c r="C45" s="26"/>
      <c r="D45" s="38"/>
      <c r="E45" s="38"/>
      <c r="F45" s="38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2018-03-21T04:02:28Z</dcterms:modified>
</cp:coreProperties>
</file>