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90" yWindow="-30" windowWidth="8280" windowHeight="4485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<sst xmlns="http://schemas.openxmlformats.org/spreadsheetml/2006/main" count="48" uniqueCount="45">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</sst>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136</c:v>
                </c:pt>
                <c:pt idx="1">
                  <c:v>37</c:v>
                </c:pt>
                <c:pt idx="2">
                  <c:v>90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141</c:v>
                </c:pt>
                <c:pt idx="1">
                  <c:v>92</c:v>
                </c:pt>
                <c:pt idx="2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375104"/>
        <c:axId val="115380992"/>
      </c:barChart>
      <c:catAx>
        <c:axId val="1153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5380992"/>
        <c:crosses val="autoZero"/>
        <c:auto val="1"/>
        <c:lblAlgn val="ctr"/>
        <c:lblOffset val="100"/>
        <c:noMultiLvlLbl val="0"/>
      </c:catAx>
      <c:valAx>
        <c:axId val="1153809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537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23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27</c:v>
                </c:pt>
                <c:pt idx="6">
                  <c:v>67</c:v>
                </c:pt>
                <c:pt idx="7">
                  <c:v>37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41</c:v>
                </c:pt>
                <c:pt idx="1">
                  <c:v>11</c:v>
                </c:pt>
                <c:pt idx="2">
                  <c:v>6</c:v>
                </c:pt>
                <c:pt idx="3">
                  <c:v>14</c:v>
                </c:pt>
                <c:pt idx="4">
                  <c:v>5</c:v>
                </c:pt>
                <c:pt idx="5">
                  <c:v>10</c:v>
                </c:pt>
                <c:pt idx="6">
                  <c:v>54</c:v>
                </c:pt>
                <c:pt idx="7">
                  <c:v>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69888"/>
        <c:axId val="116071424"/>
      </c:barChart>
      <c:catAx>
        <c:axId val="11606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6071424"/>
        <c:crosses val="autoZero"/>
        <c:auto val="1"/>
        <c:lblAlgn val="ctr"/>
        <c:lblOffset val="0"/>
        <c:tickLblSkip val="1"/>
        <c:noMultiLvlLbl val="0"/>
      </c:catAx>
      <c:valAx>
        <c:axId val="1160714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606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21</c:v>
                </c:pt>
                <c:pt idx="4">
                  <c:v>32</c:v>
                </c:pt>
                <c:pt idx="5">
                  <c:v>4</c:v>
                </c:pt>
                <c:pt idx="6">
                  <c:v>17</c:v>
                </c:pt>
                <c:pt idx="7">
                  <c:v>18</c:v>
                </c:pt>
                <c:pt idx="8">
                  <c:v>32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4</c:v>
                </c:pt>
                <c:pt idx="3">
                  <c:v>21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43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08672"/>
        <c:axId val="116114560"/>
      </c:barChart>
      <c:catAx>
        <c:axId val="11610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6114560"/>
        <c:crosses val="autoZero"/>
        <c:auto val="1"/>
        <c:lblAlgn val="ctr"/>
        <c:lblOffset val="100"/>
        <c:tickLblSkip val="1"/>
        <c:noMultiLvlLbl val="0"/>
      </c:catAx>
      <c:valAx>
        <c:axId val="116114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6108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23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27</c:v>
                </c:pt>
                <c:pt idx="6">
                  <c:v>67</c:v>
                </c:pt>
                <c:pt idx="7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21</c:v>
                </c:pt>
                <c:pt idx="4">
                  <c:v>32</c:v>
                </c:pt>
                <c:pt idx="5">
                  <c:v>4</c:v>
                </c:pt>
                <c:pt idx="6">
                  <c:v>17</c:v>
                </c:pt>
                <c:pt idx="7">
                  <c:v>18</c:v>
                </c:pt>
                <c:pt idx="8">
                  <c:v>32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8" t="s">
        <v>41</v>
      </c>
      <c r="C1" s="49"/>
      <c r="D1" s="24">
        <v>42879</v>
      </c>
      <c r="E1" s="4" t="s">
        <v>36</v>
      </c>
      <c r="F1" s="5"/>
    </row>
    <row r="2" spans="1:7" ht="16.5" customHeight="1" x14ac:dyDescent="0.2">
      <c r="A2" s="43"/>
      <c r="B2" s="43"/>
      <c r="C2" s="37" t="s">
        <v>40</v>
      </c>
      <c r="D2" s="38"/>
      <c r="E2" s="38"/>
      <c r="F2" s="39"/>
    </row>
    <row r="3" spans="1:7" ht="13.5" thickBot="1" x14ac:dyDescent="0.25">
      <c r="A3" s="44"/>
      <c r="B3" s="44"/>
      <c r="C3" s="40"/>
      <c r="D3" s="41"/>
      <c r="E3" s="41"/>
      <c r="F3" s="4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0" t="s">
        <v>17</v>
      </c>
      <c r="F4" s="51"/>
    </row>
    <row r="5" spans="1:7" ht="17.25" x14ac:dyDescent="0.3">
      <c r="A5" s="8">
        <v>1</v>
      </c>
      <c r="B5" s="9" t="s">
        <v>1</v>
      </c>
      <c r="C5" s="27">
        <v>136</v>
      </c>
      <c r="D5" s="27">
        <v>141</v>
      </c>
      <c r="E5" s="28">
        <f t="shared" ref="E5:E16" si="0">IF(C5*100/D5-100&gt;100,C5/D5,C5*100/D5-100)</f>
        <v>-3.5460992907801483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37</v>
      </c>
      <c r="D6" s="27">
        <v>92</v>
      </c>
      <c r="E6" s="28">
        <f t="shared" si="0"/>
        <v>-59.782608695652172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54">
        <v>90</v>
      </c>
      <c r="D12" s="54">
        <v>97</v>
      </c>
      <c r="E12" s="28">
        <f t="shared" si="0"/>
        <v>-7.2164948453608275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10</v>
      </c>
      <c r="E13" s="28">
        <f t="shared" si="0"/>
        <v>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2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89</v>
      </c>
      <c r="E15" s="28">
        <f t="shared" si="0"/>
        <v>-49.438202247191015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11500000</v>
      </c>
      <c r="E16" s="28">
        <f t="shared" si="0"/>
        <v>-99.956521739130437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35" t="s">
        <v>26</v>
      </c>
      <c r="B18" s="36"/>
      <c r="C18" s="32">
        <v>23</v>
      </c>
      <c r="D18" s="32">
        <v>41</v>
      </c>
      <c r="E18" s="28">
        <f t="shared" ref="E18:E25" si="2">IF(C18*100/D18-100&gt;100,C18/D18,C18*100/D18-100)</f>
        <v>-43.902439024390247</v>
      </c>
      <c r="F18" s="34" t="str">
        <f t="shared" ref="F18:F25" si="3">IF(C18*100/D18-100&gt;100,"раз","%")</f>
        <v>%</v>
      </c>
    </row>
    <row r="19" spans="1:6" ht="16.5" x14ac:dyDescent="0.25">
      <c r="A19" s="35" t="s">
        <v>25</v>
      </c>
      <c r="B19" s="36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35" t="s">
        <v>24</v>
      </c>
      <c r="B20" s="36"/>
      <c r="C20" s="32">
        <v>5</v>
      </c>
      <c r="D20" s="32">
        <v>6</v>
      </c>
      <c r="E20" s="28">
        <f t="shared" si="2"/>
        <v>-16.666666666666671</v>
      </c>
      <c r="F20" s="34" t="str">
        <f t="shared" si="3"/>
        <v>%</v>
      </c>
    </row>
    <row r="21" spans="1:6" ht="16.5" x14ac:dyDescent="0.25">
      <c r="A21" s="35" t="s">
        <v>23</v>
      </c>
      <c r="B21" s="36"/>
      <c r="C21" s="32">
        <v>4</v>
      </c>
      <c r="D21" s="32">
        <v>14</v>
      </c>
      <c r="E21" s="28">
        <f t="shared" si="2"/>
        <v>-71.428571428571431</v>
      </c>
      <c r="F21" s="34" t="str">
        <f t="shared" si="3"/>
        <v>%</v>
      </c>
    </row>
    <row r="22" spans="1:6" ht="16.5" x14ac:dyDescent="0.25">
      <c r="A22" s="35" t="s">
        <v>22</v>
      </c>
      <c r="B22" s="36"/>
      <c r="C22" s="32">
        <v>7</v>
      </c>
      <c r="D22" s="32">
        <v>5</v>
      </c>
      <c r="E22" s="28">
        <f t="shared" si="2"/>
        <v>40</v>
      </c>
      <c r="F22" s="34" t="str">
        <f t="shared" si="3"/>
        <v>%</v>
      </c>
    </row>
    <row r="23" spans="1:6" ht="16.5" x14ac:dyDescent="0.25">
      <c r="A23" s="35" t="s">
        <v>21</v>
      </c>
      <c r="B23" s="36"/>
      <c r="C23" s="32">
        <v>27</v>
      </c>
      <c r="D23" s="32">
        <v>10</v>
      </c>
      <c r="E23" s="28">
        <f t="shared" si="2"/>
        <v>2.7</v>
      </c>
      <c r="F23" s="34" t="str">
        <f t="shared" si="3"/>
        <v>раз</v>
      </c>
    </row>
    <row r="24" spans="1:6" ht="16.5" x14ac:dyDescent="0.25">
      <c r="A24" s="52" t="s">
        <v>34</v>
      </c>
      <c r="B24" s="53"/>
      <c r="C24" s="32">
        <v>67</v>
      </c>
      <c r="D24" s="32">
        <v>54</v>
      </c>
      <c r="E24" s="28">
        <f t="shared" si="2"/>
        <v>24.074074074074076</v>
      </c>
      <c r="F24" s="34" t="str">
        <f t="shared" si="3"/>
        <v>%</v>
      </c>
    </row>
    <row r="25" spans="1:6" ht="16.5" x14ac:dyDescent="0.25">
      <c r="A25" s="52" t="s">
        <v>37</v>
      </c>
      <c r="B25" s="53"/>
      <c r="C25" s="32">
        <v>37</v>
      </c>
      <c r="D25" s="32">
        <v>92</v>
      </c>
      <c r="E25" s="28">
        <f t="shared" si="2"/>
        <v>-59.782608695652172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35" t="s">
        <v>27</v>
      </c>
      <c r="B27" s="36"/>
      <c r="C27" s="32">
        <v>3</v>
      </c>
      <c r="D27" s="32">
        <v>22</v>
      </c>
      <c r="E27" s="28">
        <f t="shared" ref="E27:E42" si="4">IF(C27*100/D27-100&gt;100,C27/D27,C27*100/D27-100)</f>
        <v>-86.36363636363636</v>
      </c>
      <c r="F27" s="34" t="str">
        <f t="shared" ref="F27:F42" si="5">IF(C27*100/D27-100&gt;100,"раз","%")</f>
        <v>%</v>
      </c>
    </row>
    <row r="28" spans="1:6" ht="16.5" x14ac:dyDescent="0.25">
      <c r="A28" s="35" t="s">
        <v>28</v>
      </c>
      <c r="B28" s="36"/>
      <c r="C28" s="32">
        <v>2</v>
      </c>
      <c r="D28" s="32">
        <v>17</v>
      </c>
      <c r="E28" s="28">
        <f>IF(C28*100/D28-100&gt;100,C28/D28,C28*100/D28-100)</f>
        <v>-88.235294117647058</v>
      </c>
      <c r="F28" s="34" t="str">
        <f>IF(C28*100/D28-100&gt;100,"раз","%")</f>
        <v>%</v>
      </c>
    </row>
    <row r="29" spans="1:6" ht="16.5" x14ac:dyDescent="0.25">
      <c r="A29" s="35" t="s">
        <v>29</v>
      </c>
      <c r="B29" s="36"/>
      <c r="C29" s="32">
        <v>7</v>
      </c>
      <c r="D29" s="32">
        <v>4</v>
      </c>
      <c r="E29" s="28">
        <f>IF(C29*100/D29-100&gt;100,C29/D29,C29*100/D29-100)</f>
        <v>75</v>
      </c>
      <c r="F29" s="34" t="str">
        <f>IF(C29*100/D29-100&gt;100,"раз","%")</f>
        <v>%</v>
      </c>
    </row>
    <row r="30" spans="1:6" ht="16.5" x14ac:dyDescent="0.25">
      <c r="A30" s="35" t="s">
        <v>30</v>
      </c>
      <c r="B30" s="36"/>
      <c r="C30" s="32">
        <v>21</v>
      </c>
      <c r="D30" s="32">
        <v>21</v>
      </c>
      <c r="E30" s="28">
        <f t="shared" si="4"/>
        <v>0</v>
      </c>
      <c r="F30" s="34" t="str">
        <f t="shared" si="5"/>
        <v>%</v>
      </c>
    </row>
    <row r="31" spans="1:6" ht="16.5" x14ac:dyDescent="0.25">
      <c r="A31" s="35" t="s">
        <v>31</v>
      </c>
      <c r="B31" s="36"/>
      <c r="C31" s="32">
        <v>32</v>
      </c>
      <c r="D31" s="32">
        <v>9</v>
      </c>
      <c r="E31" s="28">
        <f t="shared" si="4"/>
        <v>3.5555555555555554</v>
      </c>
      <c r="F31" s="34" t="str">
        <f t="shared" si="5"/>
        <v>раз</v>
      </c>
    </row>
    <row r="32" spans="1:6" ht="16.5" x14ac:dyDescent="0.25">
      <c r="A32" s="35" t="s">
        <v>38</v>
      </c>
      <c r="B32" s="36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35" t="s">
        <v>39</v>
      </c>
      <c r="B33" s="36"/>
      <c r="C33" s="32">
        <v>17</v>
      </c>
      <c r="D33" s="32">
        <v>4</v>
      </c>
      <c r="E33" s="28">
        <f t="shared" si="4"/>
        <v>4.25</v>
      </c>
      <c r="F33" s="34" t="str">
        <f t="shared" si="5"/>
        <v>раз</v>
      </c>
    </row>
    <row r="34" spans="1:8" ht="16.5" x14ac:dyDescent="0.25">
      <c r="A34" s="35" t="s">
        <v>32</v>
      </c>
      <c r="B34" s="36"/>
      <c r="C34" s="32">
        <v>18</v>
      </c>
      <c r="D34" s="32">
        <v>6</v>
      </c>
      <c r="E34" s="28">
        <f t="shared" si="4"/>
        <v>3</v>
      </c>
      <c r="F34" s="34" t="str">
        <f t="shared" si="5"/>
        <v>раз</v>
      </c>
    </row>
    <row r="35" spans="1:8" ht="16.5" x14ac:dyDescent="0.25">
      <c r="A35" s="52" t="s">
        <v>34</v>
      </c>
      <c r="B35" s="53"/>
      <c r="C35" s="32">
        <v>32</v>
      </c>
      <c r="D35" s="32">
        <v>43</v>
      </c>
      <c r="E35" s="28">
        <f t="shared" si="4"/>
        <v>-25.581395348837205</v>
      </c>
      <c r="F35" s="34" t="str">
        <f t="shared" si="5"/>
        <v>%</v>
      </c>
    </row>
    <row r="36" spans="1:8" ht="16.5" x14ac:dyDescent="0.25">
      <c r="A36" s="52" t="s">
        <v>35</v>
      </c>
      <c r="B36" s="53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7</v>
      </c>
      <c r="D37" s="32">
        <v>12</v>
      </c>
      <c r="E37" s="28">
        <f t="shared" si="4"/>
        <v>-41.666666666666664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109</v>
      </c>
      <c r="D38" s="32">
        <v>125</v>
      </c>
      <c r="E38" s="28">
        <f t="shared" si="4"/>
        <v>-12.799999999999997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1083</v>
      </c>
      <c r="D39" s="32">
        <v>1347</v>
      </c>
      <c r="E39" s="28">
        <f t="shared" si="4"/>
        <v>-19.599109131403111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2933</v>
      </c>
      <c r="D40" s="32">
        <v>4988</v>
      </c>
      <c r="E40" s="28">
        <f t="shared" si="4"/>
        <v>-41.19887730553328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2">
        <v>37</v>
      </c>
      <c r="D42" s="32">
        <v>29</v>
      </c>
      <c r="E42" s="28">
        <f t="shared" si="4"/>
        <v>27.58620689655173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6" t="s">
        <v>42</v>
      </c>
      <c r="B44" s="46"/>
      <c r="C44" s="20"/>
      <c r="D44" s="21"/>
      <c r="E44" s="22"/>
      <c r="F44" s="22"/>
      <c r="G44" s="1"/>
      <c r="H44" s="1"/>
    </row>
    <row r="45" spans="1:8" ht="16.5" x14ac:dyDescent="0.25">
      <c r="A45" s="46"/>
      <c r="B45" s="46"/>
      <c r="C45" s="26"/>
      <c r="D45" s="47"/>
      <c r="E45" s="47"/>
      <c r="F45" s="4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Computer</cp:lastModifiedBy>
  <cp:lastPrinted>2017-04-12T05:49:14Z</cp:lastPrinted>
  <dcterms:created xsi:type="dcterms:W3CDTF">1997-03-25T06:43:11Z</dcterms:created>
  <dcterms:modified xsi:type="dcterms:W3CDTF">2017-05-24T03:46:11Z</dcterms:modified>
</cp:coreProperties>
</file>