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<sst xmlns="http://schemas.openxmlformats.org/spreadsheetml/2006/main" count="48" uniqueCount="45">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</sst>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015E-2"/>
          <c:y val="5.4944465274950366E-2"/>
          <c:w val="0.9013658697010013"/>
          <c:h val="0.74142027233781194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238</c:v>
                </c:pt>
                <c:pt idx="1">
                  <c:v>94</c:v>
                </c:pt>
                <c:pt idx="2">
                  <c:v>156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242</c:v>
                </c:pt>
                <c:pt idx="1">
                  <c:v>158</c:v>
                </c:pt>
                <c:pt idx="2">
                  <c:v>158</c:v>
                </c:pt>
              </c:numCache>
            </c:numRef>
          </c:val>
        </c:ser>
        <c:axId val="90390912"/>
        <c:axId val="90392448"/>
      </c:barChart>
      <c:catAx>
        <c:axId val="903909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392448"/>
        <c:crosses val="autoZero"/>
        <c:auto val="1"/>
        <c:lblAlgn val="ctr"/>
        <c:lblOffset val="100"/>
      </c:catAx>
      <c:valAx>
        <c:axId val="9039244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390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59787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255E-2"/>
          <c:y val="1.7148873415624162E-2"/>
          <c:w val="0.83299375351659888"/>
          <c:h val="0.70896779695488943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36</c:v>
                </c:pt>
                <c:pt idx="1">
                  <c:v>8</c:v>
                </c:pt>
                <c:pt idx="2">
                  <c:v>7</c:v>
                </c:pt>
                <c:pt idx="3">
                  <c:v>15</c:v>
                </c:pt>
                <c:pt idx="4">
                  <c:v>21</c:v>
                </c:pt>
                <c:pt idx="5">
                  <c:v>33</c:v>
                </c:pt>
                <c:pt idx="6">
                  <c:v>118</c:v>
                </c:pt>
                <c:pt idx="7">
                  <c:v>94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49</c:v>
                </c:pt>
                <c:pt idx="1">
                  <c:v>20</c:v>
                </c:pt>
                <c:pt idx="2">
                  <c:v>9</c:v>
                </c:pt>
                <c:pt idx="3">
                  <c:v>23</c:v>
                </c:pt>
                <c:pt idx="4">
                  <c:v>12</c:v>
                </c:pt>
                <c:pt idx="5">
                  <c:v>24</c:v>
                </c:pt>
                <c:pt idx="6">
                  <c:v>105</c:v>
                </c:pt>
                <c:pt idx="7">
                  <c:v>158</c:v>
                </c:pt>
              </c:numCache>
            </c:numRef>
          </c:val>
        </c:ser>
        <c:axId val="90425600"/>
        <c:axId val="90431488"/>
      </c:barChart>
      <c:catAx>
        <c:axId val="9042560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431488"/>
        <c:crosses val="autoZero"/>
        <c:auto val="1"/>
        <c:lblAlgn val="ctr"/>
        <c:lblOffset val="0"/>
        <c:tickLblSkip val="1"/>
      </c:catAx>
      <c:valAx>
        <c:axId val="9043148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42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642"/>
          <c:y val="1.6548501561811032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641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7</c:v>
                </c:pt>
                <c:pt idx="2">
                  <c:v>14</c:v>
                </c:pt>
                <c:pt idx="3">
                  <c:v>39</c:v>
                </c:pt>
                <c:pt idx="4">
                  <c:v>44</c:v>
                </c:pt>
                <c:pt idx="5">
                  <c:v>3</c:v>
                </c:pt>
                <c:pt idx="6">
                  <c:v>22</c:v>
                </c:pt>
                <c:pt idx="7">
                  <c:v>30</c:v>
                </c:pt>
                <c:pt idx="8">
                  <c:v>65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36</c:v>
                </c:pt>
                <c:pt idx="1">
                  <c:v>22</c:v>
                </c:pt>
                <c:pt idx="2">
                  <c:v>17</c:v>
                </c:pt>
                <c:pt idx="3">
                  <c:v>31</c:v>
                </c:pt>
                <c:pt idx="4">
                  <c:v>24</c:v>
                </c:pt>
                <c:pt idx="5">
                  <c:v>5</c:v>
                </c:pt>
                <c:pt idx="6">
                  <c:v>9</c:v>
                </c:pt>
                <c:pt idx="7">
                  <c:v>16</c:v>
                </c:pt>
                <c:pt idx="8" formatCode="General">
                  <c:v>75</c:v>
                </c:pt>
                <c:pt idx="9">
                  <c:v>12</c:v>
                </c:pt>
              </c:numCache>
            </c:numRef>
          </c:val>
        </c:ser>
        <c:axId val="90136576"/>
        <c:axId val="90138112"/>
      </c:barChart>
      <c:catAx>
        <c:axId val="9013657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138112"/>
        <c:crosses val="autoZero"/>
        <c:auto val="1"/>
        <c:lblAlgn val="ctr"/>
        <c:lblOffset val="100"/>
        <c:tickLblSkip val="1"/>
      </c:catAx>
      <c:valAx>
        <c:axId val="9013811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136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661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36</c:v>
                </c:pt>
                <c:pt idx="1">
                  <c:v>8</c:v>
                </c:pt>
                <c:pt idx="2">
                  <c:v>7</c:v>
                </c:pt>
                <c:pt idx="3">
                  <c:v>15</c:v>
                </c:pt>
                <c:pt idx="4">
                  <c:v>21</c:v>
                </c:pt>
                <c:pt idx="5">
                  <c:v>33</c:v>
                </c:pt>
                <c:pt idx="6">
                  <c:v>118</c:v>
                </c:pt>
                <c:pt idx="7">
                  <c:v>94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0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54"/>
          <c:h val="0.53219795402379699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7</c:v>
                </c:pt>
                <c:pt idx="2">
                  <c:v>14</c:v>
                </c:pt>
                <c:pt idx="3">
                  <c:v>39</c:v>
                </c:pt>
                <c:pt idx="4">
                  <c:v>44</c:v>
                </c:pt>
                <c:pt idx="5">
                  <c:v>3</c:v>
                </c:pt>
                <c:pt idx="6">
                  <c:v>22</c:v>
                </c:pt>
                <c:pt idx="7">
                  <c:v>30</c:v>
                </c:pt>
                <c:pt idx="8">
                  <c:v>65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192"/>
          <c:w val="0.97016628114363979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5" workbookViewId="0">
      <selection activeCell="D40" sqref="D40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>
      <c r="A1" s="3"/>
      <c r="B1" s="50" t="s">
        <v>41</v>
      </c>
      <c r="C1" s="51"/>
      <c r="D1" s="24">
        <v>42984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>
      <c r="A5" s="8">
        <v>1</v>
      </c>
      <c r="B5" s="9" t="s">
        <v>1</v>
      </c>
      <c r="C5" s="36">
        <v>238</v>
      </c>
      <c r="D5" s="27">
        <v>242</v>
      </c>
      <c r="E5" s="28">
        <f t="shared" ref="E5:E16" si="0">IF(C5*100/D5-100&gt;100,C5/D5,C5*100/D5-100)</f>
        <v>-1.652892561983478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94</v>
      </c>
      <c r="D6" s="27">
        <v>158</v>
      </c>
      <c r="E6" s="28">
        <f t="shared" si="0"/>
        <v>-40.506329113924053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2517351</v>
      </c>
      <c r="D7" s="29">
        <v>6982644</v>
      </c>
      <c r="E7" s="28">
        <f t="shared" si="0"/>
        <v>-63.948455627982753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5">
        <v>156</v>
      </c>
      <c r="D12" s="35">
        <v>158</v>
      </c>
      <c r="E12" s="28">
        <f t="shared" si="0"/>
        <v>-1.2658227848101262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48</v>
      </c>
      <c r="D15" s="31">
        <v>101</v>
      </c>
      <c r="E15" s="28">
        <f t="shared" si="0"/>
        <v>-52.475247524752476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4585000</v>
      </c>
      <c r="D16" s="31">
        <v>12500000</v>
      </c>
      <c r="E16" s="28">
        <f t="shared" si="0"/>
        <v>-63.32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36</v>
      </c>
      <c r="D18" s="32">
        <v>49</v>
      </c>
      <c r="E18" s="28">
        <f t="shared" ref="E18:E25" si="2">IF(C18*100/D18-100&gt;100,C18/D18,C18*100/D18-100)</f>
        <v>-26.530612244897952</v>
      </c>
      <c r="F18" s="34" t="str">
        <f t="shared" ref="F18:F25" si="3">IF(C18*100/D18-100&gt;100,"раз","%")</f>
        <v>%</v>
      </c>
    </row>
    <row r="19" spans="1:6" ht="16.5">
      <c r="A19" s="37" t="s">
        <v>25</v>
      </c>
      <c r="B19" s="38"/>
      <c r="C19" s="32">
        <v>8</v>
      </c>
      <c r="D19" s="32">
        <v>20</v>
      </c>
      <c r="E19" s="28">
        <f t="shared" si="2"/>
        <v>-60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15</v>
      </c>
      <c r="D21" s="32">
        <v>23</v>
      </c>
      <c r="E21" s="28">
        <f t="shared" si="2"/>
        <v>-34.782608695652172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21</v>
      </c>
      <c r="D22" s="32">
        <v>12</v>
      </c>
      <c r="E22" s="28">
        <f t="shared" si="2"/>
        <v>75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33</v>
      </c>
      <c r="D23" s="32">
        <v>24</v>
      </c>
      <c r="E23" s="28">
        <f t="shared" si="2"/>
        <v>37.5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118</v>
      </c>
      <c r="D24" s="32">
        <v>105</v>
      </c>
      <c r="E24" s="28">
        <f t="shared" si="2"/>
        <v>12.38095238095238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94</v>
      </c>
      <c r="D25" s="32">
        <v>158</v>
      </c>
      <c r="E25" s="28">
        <f t="shared" si="2"/>
        <v>-40.506329113924053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14</v>
      </c>
      <c r="D27" s="32">
        <v>36</v>
      </c>
      <c r="E27" s="28">
        <f t="shared" ref="E27:E42" si="4">IF(C27*100/D27-100&gt;100,C27/D27,C27*100/D27-100)</f>
        <v>-61.111111111111114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14</v>
      </c>
      <c r="D29" s="32">
        <v>17</v>
      </c>
      <c r="E29" s="28">
        <f>IF(C29*100/D29-100&gt;100,C29/D29,C29*100/D29-100)</f>
        <v>-17.647058823529406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39</v>
      </c>
      <c r="D30" s="32">
        <v>31</v>
      </c>
      <c r="E30" s="28">
        <f t="shared" si="4"/>
        <v>25.806451612903231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44</v>
      </c>
      <c r="D31" s="32">
        <v>24</v>
      </c>
      <c r="E31" s="28">
        <f t="shared" si="4"/>
        <v>83.333333333333343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22</v>
      </c>
      <c r="D33" s="32">
        <v>9</v>
      </c>
      <c r="E33" s="28">
        <f t="shared" si="4"/>
        <v>2.4444444444444446</v>
      </c>
      <c r="F33" s="34" t="str">
        <f t="shared" si="5"/>
        <v>раз</v>
      </c>
    </row>
    <row r="34" spans="1:8" ht="16.5">
      <c r="A34" s="37" t="s">
        <v>32</v>
      </c>
      <c r="B34" s="38"/>
      <c r="C34" s="32">
        <v>30</v>
      </c>
      <c r="D34" s="32">
        <v>16</v>
      </c>
      <c r="E34" s="28">
        <f t="shared" si="4"/>
        <v>87.5</v>
      </c>
      <c r="F34" s="34" t="str">
        <f t="shared" si="5"/>
        <v>%</v>
      </c>
    </row>
    <row r="35" spans="1:8" ht="16.5">
      <c r="A35" s="54" t="s">
        <v>34</v>
      </c>
      <c r="B35" s="55"/>
      <c r="C35" s="32">
        <v>65</v>
      </c>
      <c r="D35" s="5">
        <v>75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54" t="s">
        <v>35</v>
      </c>
      <c r="B36" s="55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12</v>
      </c>
      <c r="D37" s="32">
        <v>17</v>
      </c>
      <c r="E37" s="28">
        <f t="shared" si="4"/>
        <v>-29.411764705882348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200</v>
      </c>
      <c r="D38" s="32">
        <v>204</v>
      </c>
      <c r="E38" s="28">
        <f t="shared" si="4"/>
        <v>-1.9607843137254832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1342</v>
      </c>
      <c r="D39" s="32">
        <v>2120</v>
      </c>
      <c r="E39" s="28">
        <f t="shared" si="4"/>
        <v>-36.698113207547166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4918</v>
      </c>
      <c r="D40" s="32">
        <v>9621</v>
      </c>
      <c r="E40" s="28">
        <f t="shared" si="4"/>
        <v>-48.882652530921945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4</v>
      </c>
      <c r="E41" s="28">
        <f t="shared" si="4"/>
        <v>-25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60</v>
      </c>
      <c r="D42" s="32">
        <v>56</v>
      </c>
      <c r="E42" s="28">
        <f t="shared" si="4"/>
        <v>7.1428571428571388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2017-09-06T04:01:22Z</dcterms:modified>
</cp:coreProperties>
</file>