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14210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/>
  <c r="D1"/>
  <c r="F5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E15"/>
  <c r="F14"/>
  <c r="E14"/>
  <c r="F13"/>
  <c r="E13"/>
  <c r="F12"/>
  <c r="E12"/>
  <c r="F11"/>
  <c r="E11"/>
  <c r="F10"/>
  <c r="E10"/>
  <c r="F9"/>
  <c r="E9"/>
  <c r="F8"/>
  <c r="E8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<sst xmlns="http://schemas.openxmlformats.org/spreadsheetml/2006/main" count="47" uniqueCount="45">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</sst>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1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1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189E-2"/>
          <c:y val="5.4944465274950366E-2"/>
          <c:w val="0.90136586970100196"/>
          <c:h val="0.74142027233781138"/>
        </c:manualLayout>
      </c:layout>
      <c:barChart>
        <c:barDir val="col"/>
        <c:grouping val="clustered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304</c:v>
                </c:pt>
                <c:pt idx="1">
                  <c:v>173</c:v>
                </c:pt>
                <c:pt idx="2">
                  <c:v>202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300</c:v>
                </c:pt>
                <c:pt idx="1">
                  <c:v>161</c:v>
                </c:pt>
                <c:pt idx="2">
                  <c:v>179</c:v>
                </c:pt>
              </c:numCache>
            </c:numRef>
          </c:val>
        </c:ser>
        <c:axId val="34724096"/>
        <c:axId val="34725888"/>
      </c:barChart>
      <c:catAx>
        <c:axId val="347240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4725888"/>
        <c:crosses val="autoZero"/>
        <c:auto val="1"/>
        <c:lblAlgn val="ctr"/>
        <c:lblOffset val="100"/>
      </c:catAx>
      <c:valAx>
        <c:axId val="3472588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472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0426417628029057"/>
          <c:y val="5.442212580570286E-2"/>
          <c:w val="0.66860587194042609"/>
          <c:h val="0.1394564965093649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158E-2"/>
          <c:y val="1.7148873415624162E-2"/>
          <c:w val="0.83299375351659799"/>
          <c:h val="0.70896779695488898"/>
        </c:manualLayout>
      </c:layout>
      <c:barChart>
        <c:barDir val="col"/>
        <c:grouping val="clustered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64</c:v>
                </c:pt>
                <c:pt idx="1">
                  <c:v>30</c:v>
                </c:pt>
                <c:pt idx="2">
                  <c:v>4</c:v>
                </c:pt>
                <c:pt idx="3">
                  <c:v>48</c:v>
                </c:pt>
                <c:pt idx="4">
                  <c:v>26</c:v>
                </c:pt>
                <c:pt idx="5">
                  <c:v>28</c:v>
                </c:pt>
                <c:pt idx="6">
                  <c:v>104</c:v>
                </c:pt>
                <c:pt idx="7">
                  <c:v>173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71</c:v>
                </c:pt>
                <c:pt idx="1">
                  <c:v>14</c:v>
                </c:pt>
                <c:pt idx="2">
                  <c:v>11</c:v>
                </c:pt>
                <c:pt idx="3">
                  <c:v>38</c:v>
                </c:pt>
                <c:pt idx="4">
                  <c:v>26</c:v>
                </c:pt>
                <c:pt idx="5">
                  <c:v>42</c:v>
                </c:pt>
                <c:pt idx="6">
                  <c:v>98</c:v>
                </c:pt>
                <c:pt idx="7">
                  <c:v>161</c:v>
                </c:pt>
              </c:numCache>
            </c:numRef>
          </c:val>
        </c:ser>
        <c:axId val="47739264"/>
        <c:axId val="47740800"/>
      </c:barChart>
      <c:catAx>
        <c:axId val="4773926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47740800"/>
        <c:crosses val="autoZero"/>
        <c:auto val="1"/>
        <c:lblAlgn val="ctr"/>
        <c:lblOffset val="0"/>
        <c:tickLblSkip val="1"/>
      </c:catAx>
      <c:valAx>
        <c:axId val="4774080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4773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2684865753648495"/>
          <c:y val="1.6548463356973995E-2"/>
          <c:w val="0.6712070426994291"/>
          <c:h val="7.5650366399235558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7548721300387281E-2"/>
          <c:y val="9.1195248609622567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57</c:v>
                </c:pt>
                <c:pt idx="2">
                  <c:v>9</c:v>
                </c:pt>
                <c:pt idx="3">
                  <c:v>57</c:v>
                </c:pt>
                <c:pt idx="4">
                  <c:v>42</c:v>
                </c:pt>
                <c:pt idx="5">
                  <c:v>3</c:v>
                </c:pt>
                <c:pt idx="6">
                  <c:v>12</c:v>
                </c:pt>
                <c:pt idx="7">
                  <c:v>20</c:v>
                </c:pt>
                <c:pt idx="8">
                  <c:v>76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37</c:v>
                </c:pt>
                <c:pt idx="2">
                  <c:v>18</c:v>
                </c:pt>
                <c:pt idx="3">
                  <c:v>54</c:v>
                </c:pt>
                <c:pt idx="4">
                  <c:v>49</c:v>
                </c:pt>
                <c:pt idx="5">
                  <c:v>0</c:v>
                </c:pt>
                <c:pt idx="6">
                  <c:v>18</c:v>
                </c:pt>
                <c:pt idx="7">
                  <c:v>19</c:v>
                </c:pt>
                <c:pt idx="8">
                  <c:v>77</c:v>
                </c:pt>
                <c:pt idx="9">
                  <c:v>8</c:v>
                </c:pt>
              </c:numCache>
            </c:numRef>
          </c:val>
        </c:ser>
        <c:axId val="47777664"/>
        <c:axId val="47779200"/>
      </c:barChart>
      <c:catAx>
        <c:axId val="47777664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47779200"/>
        <c:crosses val="autoZero"/>
        <c:auto val="1"/>
        <c:lblAlgn val="ctr"/>
        <c:lblOffset val="100"/>
        <c:tickLblSkip val="1"/>
      </c:catAx>
      <c:valAx>
        <c:axId val="4777920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4777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5408601162208808"/>
          <c:y val="4.40251572327044E-2"/>
          <c:w val="0.69844439678503223"/>
          <c:h val="0.12264183958137308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>
        <c:manualLayout>
          <c:xMode val="edge"/>
          <c:yMode val="edge"/>
          <c:x val="0.25443786982248523"/>
          <c:y val="2.9090909090909091E-2"/>
        </c:manualLayout>
      </c:layout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64</c:v>
                </c:pt>
                <c:pt idx="1">
                  <c:v>30</c:v>
                </c:pt>
                <c:pt idx="2">
                  <c:v>4</c:v>
                </c:pt>
                <c:pt idx="3">
                  <c:v>48</c:v>
                </c:pt>
                <c:pt idx="4">
                  <c:v>26</c:v>
                </c:pt>
                <c:pt idx="5">
                  <c:v>28</c:v>
                </c:pt>
                <c:pt idx="6">
                  <c:v>104</c:v>
                </c:pt>
                <c:pt idx="7">
                  <c:v>173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3313609467455622E-2"/>
          <c:y val="0.83454621808637552"/>
          <c:w val="0.9940836167668391"/>
          <c:h val="0.9836373180625148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>
        <c:manualLayout>
          <c:xMode val="edge"/>
          <c:yMode val="edge"/>
          <c:x val="0.35756676557863504"/>
          <c:y val="2.8409090909090908E-2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21"/>
          <c:y val="0.14583360305990151"/>
          <c:w val="0.6691394658753711"/>
          <c:h val="0.53219795402379655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57</c:v>
                </c:pt>
                <c:pt idx="2">
                  <c:v>9</c:v>
                </c:pt>
                <c:pt idx="3">
                  <c:v>57</c:v>
                </c:pt>
                <c:pt idx="4">
                  <c:v>42</c:v>
                </c:pt>
                <c:pt idx="5">
                  <c:v>3</c:v>
                </c:pt>
                <c:pt idx="6">
                  <c:v>12</c:v>
                </c:pt>
                <c:pt idx="7">
                  <c:v>20</c:v>
                </c:pt>
                <c:pt idx="8">
                  <c:v>76</c:v>
                </c:pt>
                <c:pt idx="9">
                  <c:v>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8873338162106592E-2"/>
          <c:y val="0.80577129563350036"/>
          <c:w val="0.98903961930574702"/>
          <c:h val="0.9848484848484848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25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26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2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28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29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2" sqref="C12"/>
    </sheetView>
  </sheetViews>
  <sheetFormatPr defaultRowHeight="12.75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>
      <c r="A1" s="3"/>
      <c r="B1" s="56" t="s">
        <v>41</v>
      </c>
      <c r="C1" s="57"/>
      <c r="D1" s="36">
        <f ca="1">TODAY()</f>
        <v>42277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20" t="s">
        <v>42</v>
      </c>
      <c r="D4" s="21" t="s">
        <v>43</v>
      </c>
      <c r="E4" s="58" t="s">
        <v>17</v>
      </c>
      <c r="F4" s="59"/>
    </row>
    <row r="5" spans="1:7" ht="17.25">
      <c r="A5" s="8">
        <v>1</v>
      </c>
      <c r="B5" s="9" t="s">
        <v>1</v>
      </c>
      <c r="C5" s="24">
        <v>304</v>
      </c>
      <c r="D5" s="25">
        <v>300</v>
      </c>
      <c r="E5" s="10">
        <f t="shared" ref="E5:E16" si="0">IF(C5*100/D5-100&gt;100,C5/D5,C5*100/D5-100)</f>
        <v>1.3333333333333286</v>
      </c>
      <c r="F5" s="11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4">
        <v>173</v>
      </c>
      <c r="D6" s="25">
        <v>161</v>
      </c>
      <c r="E6" s="10">
        <f t="shared" si="0"/>
        <v>7.4534161490683175</v>
      </c>
      <c r="F6" s="11" t="str">
        <f t="shared" si="1"/>
        <v>%</v>
      </c>
    </row>
    <row r="7" spans="1:7" ht="17.25">
      <c r="A7" s="8">
        <v>3</v>
      </c>
      <c r="B7" s="9" t="s">
        <v>2</v>
      </c>
      <c r="C7" s="26">
        <v>61268592</v>
      </c>
      <c r="D7" s="27">
        <v>19167062</v>
      </c>
      <c r="E7" s="10">
        <f t="shared" si="0"/>
        <v>3.1965562588569911</v>
      </c>
      <c r="F7" s="11" t="str">
        <f t="shared" si="1"/>
        <v>раз</v>
      </c>
    </row>
    <row r="8" spans="1:7" ht="17.25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>
      <c r="A10" s="8">
        <v>6</v>
      </c>
      <c r="B10" s="12" t="s">
        <v>5</v>
      </c>
      <c r="C10" s="30">
        <v>2</v>
      </c>
      <c r="D10" s="31">
        <v>5</v>
      </c>
      <c r="E10" s="10">
        <f t="shared" si="0"/>
        <v>-60</v>
      </c>
      <c r="F10" s="11" t="str">
        <f t="shared" si="1"/>
        <v>%</v>
      </c>
    </row>
    <row r="11" spans="1:7" ht="17.25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>
      <c r="A12" s="8">
        <v>8</v>
      </c>
      <c r="B12" s="12" t="s">
        <v>18</v>
      </c>
      <c r="C12" s="30">
        <v>202</v>
      </c>
      <c r="D12" s="31">
        <v>179</v>
      </c>
      <c r="E12" s="10">
        <f t="shared" si="0"/>
        <v>12.849162011173178</v>
      </c>
      <c r="F12" s="11" t="str">
        <f t="shared" si="1"/>
        <v>%</v>
      </c>
    </row>
    <row r="13" spans="1:7" ht="17.25">
      <c r="A13" s="8">
        <v>9</v>
      </c>
      <c r="B13" s="12" t="s">
        <v>7</v>
      </c>
      <c r="C13" s="30">
        <v>9</v>
      </c>
      <c r="D13" s="31">
        <v>16</v>
      </c>
      <c r="E13" s="10">
        <f t="shared" si="0"/>
        <v>-43.75</v>
      </c>
      <c r="F13" s="11" t="str">
        <f t="shared" si="1"/>
        <v>%</v>
      </c>
    </row>
    <row r="14" spans="1:7" ht="17.25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>
      <c r="A15" s="8">
        <v>11</v>
      </c>
      <c r="B15" s="12" t="s">
        <v>8</v>
      </c>
      <c r="C15" s="30">
        <v>64</v>
      </c>
      <c r="D15" s="31">
        <v>168</v>
      </c>
      <c r="E15" s="10">
        <f t="shared" si="0"/>
        <v>-61.904761904761905</v>
      </c>
      <c r="F15" s="11" t="str">
        <f t="shared" si="1"/>
        <v>%</v>
      </c>
    </row>
    <row r="16" spans="1:7" ht="17.25">
      <c r="A16" s="8">
        <v>12</v>
      </c>
      <c r="B16" s="12" t="s">
        <v>19</v>
      </c>
      <c r="C16" s="30">
        <v>110050000</v>
      </c>
      <c r="D16" s="31">
        <v>51020000</v>
      </c>
      <c r="E16" s="10">
        <f t="shared" si="0"/>
        <v>2.1569972559780477</v>
      </c>
      <c r="F16" s="11" t="str">
        <f t="shared" si="1"/>
        <v>раз</v>
      </c>
    </row>
    <row r="17" spans="1:6" ht="17.25">
      <c r="A17" s="13">
        <v>13</v>
      </c>
      <c r="B17" s="14" t="s">
        <v>15</v>
      </c>
      <c r="C17" s="49"/>
      <c r="D17" s="50"/>
      <c r="E17" s="50"/>
      <c r="F17" s="51"/>
    </row>
    <row r="18" spans="1:6" ht="16.5">
      <c r="A18" s="47" t="s">
        <v>26</v>
      </c>
      <c r="B18" s="48"/>
      <c r="C18" s="22">
        <v>64</v>
      </c>
      <c r="D18" s="23">
        <v>71</v>
      </c>
      <c r="E18" s="10">
        <f t="shared" ref="E18:E25" si="2">IF(C18*100/D18-100&gt;100,C18/D18,C18*100/D18-100)</f>
        <v>-9.8591549295774712</v>
      </c>
      <c r="F18" s="11" t="str">
        <f t="shared" ref="F18:F25" si="3">IF(C18*100/D18-100&gt;100,"раз","%")</f>
        <v>%</v>
      </c>
    </row>
    <row r="19" spans="1:6" ht="16.5">
      <c r="A19" s="47" t="s">
        <v>25</v>
      </c>
      <c r="B19" s="48"/>
      <c r="C19" s="22">
        <v>30</v>
      </c>
      <c r="D19" s="23">
        <v>14</v>
      </c>
      <c r="E19" s="10">
        <f t="shared" si="2"/>
        <v>2.1428571428571428</v>
      </c>
      <c r="F19" s="11" t="str">
        <f t="shared" si="3"/>
        <v>раз</v>
      </c>
    </row>
    <row r="20" spans="1:6" ht="16.5">
      <c r="A20" s="47" t="s">
        <v>24</v>
      </c>
      <c r="B20" s="48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>
      <c r="A21" s="47" t="s">
        <v>23</v>
      </c>
      <c r="B21" s="48"/>
      <c r="C21" s="22">
        <v>48</v>
      </c>
      <c r="D21" s="23">
        <v>38</v>
      </c>
      <c r="E21" s="10">
        <f t="shared" si="2"/>
        <v>26.315789473684205</v>
      </c>
      <c r="F21" s="11" t="str">
        <f t="shared" si="3"/>
        <v>%</v>
      </c>
    </row>
    <row r="22" spans="1:6" ht="16.5">
      <c r="A22" s="47" t="s">
        <v>22</v>
      </c>
      <c r="B22" s="48"/>
      <c r="C22" s="22">
        <v>26</v>
      </c>
      <c r="D22" s="23">
        <v>26</v>
      </c>
      <c r="E22" s="10">
        <f t="shared" si="2"/>
        <v>0</v>
      </c>
      <c r="F22" s="11" t="str">
        <f t="shared" si="3"/>
        <v>%</v>
      </c>
    </row>
    <row r="23" spans="1:6" ht="16.5">
      <c r="A23" s="47" t="s">
        <v>21</v>
      </c>
      <c r="B23" s="48"/>
      <c r="C23" s="22">
        <v>28</v>
      </c>
      <c r="D23" s="23">
        <v>42</v>
      </c>
      <c r="E23" s="10">
        <f t="shared" si="2"/>
        <v>-33.333333333333329</v>
      </c>
      <c r="F23" s="11" t="str">
        <f t="shared" si="3"/>
        <v>%</v>
      </c>
    </row>
    <row r="24" spans="1:6" ht="16.5">
      <c r="A24" s="52" t="s">
        <v>34</v>
      </c>
      <c r="B24" s="53"/>
      <c r="C24" s="22">
        <v>104</v>
      </c>
      <c r="D24" s="23">
        <v>98</v>
      </c>
      <c r="E24" s="10">
        <f t="shared" si="2"/>
        <v>6.1224489795918373</v>
      </c>
      <c r="F24" s="11" t="str">
        <f t="shared" si="3"/>
        <v>%</v>
      </c>
    </row>
    <row r="25" spans="1:6" ht="16.5">
      <c r="A25" s="52" t="s">
        <v>37</v>
      </c>
      <c r="B25" s="53"/>
      <c r="C25" s="22">
        <v>173</v>
      </c>
      <c r="D25" s="23">
        <v>161</v>
      </c>
      <c r="E25" s="10">
        <f t="shared" si="2"/>
        <v>7.4534161490683175</v>
      </c>
      <c r="F25" s="11" t="str">
        <f t="shared" si="3"/>
        <v>%</v>
      </c>
    </row>
    <row r="26" spans="1:6" ht="17.25">
      <c r="A26" s="15">
        <v>14</v>
      </c>
      <c r="B26" s="14" t="s">
        <v>16</v>
      </c>
      <c r="C26" s="49"/>
      <c r="D26" s="50"/>
      <c r="E26" s="50"/>
      <c r="F26" s="51"/>
    </row>
    <row r="27" spans="1:6" ht="16.5">
      <c r="A27" s="47" t="s">
        <v>27</v>
      </c>
      <c r="B27" s="48"/>
      <c r="C27" s="22">
        <v>19</v>
      </c>
      <c r="D27" s="23">
        <v>20</v>
      </c>
      <c r="E27" s="10">
        <f t="shared" ref="E27:E42" si="4">IF(C27*100/D27-100&gt;100,C27/D27,C27*100/D27-100)</f>
        <v>-5</v>
      </c>
      <c r="F27" s="11" t="str">
        <f t="shared" ref="F27:F42" si="5">IF(C27*100/D27-100&gt;100,"раз","%")</f>
        <v>%</v>
      </c>
    </row>
    <row r="28" spans="1:6" ht="16.5">
      <c r="A28" s="47" t="s">
        <v>28</v>
      </c>
      <c r="B28" s="48"/>
      <c r="C28" s="22">
        <v>57</v>
      </c>
      <c r="D28" s="23">
        <v>37</v>
      </c>
      <c r="E28" s="10">
        <f>IF(C28*100/D28-100&gt;100,C28/D28,C28*100/D28-100)</f>
        <v>54.054054054054063</v>
      </c>
      <c r="F28" s="11" t="str">
        <f>IF(C28*100/D28-100&gt;100,"раз","%")</f>
        <v>%</v>
      </c>
    </row>
    <row r="29" spans="1:6" ht="16.5">
      <c r="A29" s="47" t="s">
        <v>29</v>
      </c>
      <c r="B29" s="48"/>
      <c r="C29" s="22">
        <v>9</v>
      </c>
      <c r="D29" s="23">
        <v>18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>
      <c r="A30" s="47" t="s">
        <v>30</v>
      </c>
      <c r="B30" s="48"/>
      <c r="C30" s="22">
        <v>57</v>
      </c>
      <c r="D30" s="23">
        <v>54</v>
      </c>
      <c r="E30" s="10">
        <f t="shared" si="4"/>
        <v>5.5555555555555571</v>
      </c>
      <c r="F30" s="11" t="str">
        <f t="shared" si="5"/>
        <v>%</v>
      </c>
    </row>
    <row r="31" spans="1:6" ht="16.5">
      <c r="A31" s="47" t="s">
        <v>31</v>
      </c>
      <c r="B31" s="48"/>
      <c r="C31" s="22">
        <v>42</v>
      </c>
      <c r="D31" s="23">
        <v>49</v>
      </c>
      <c r="E31" s="10">
        <f t="shared" si="4"/>
        <v>-14.285714285714292</v>
      </c>
      <c r="F31" s="11" t="str">
        <f t="shared" si="5"/>
        <v>%</v>
      </c>
    </row>
    <row r="32" spans="1:6" ht="16.5">
      <c r="A32" s="47" t="s">
        <v>38</v>
      </c>
      <c r="B32" s="48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>
      <c r="A33" s="47" t="s">
        <v>39</v>
      </c>
      <c r="B33" s="48"/>
      <c r="C33" s="22">
        <v>12</v>
      </c>
      <c r="D33" s="23">
        <v>18</v>
      </c>
      <c r="E33" s="10">
        <f t="shared" si="4"/>
        <v>-33.333333333333329</v>
      </c>
      <c r="F33" s="11" t="str">
        <f t="shared" si="5"/>
        <v>%</v>
      </c>
    </row>
    <row r="34" spans="1:8" ht="16.5">
      <c r="A34" s="47" t="s">
        <v>32</v>
      </c>
      <c r="B34" s="48"/>
      <c r="C34" s="22">
        <v>20</v>
      </c>
      <c r="D34" s="23">
        <v>19</v>
      </c>
      <c r="E34" s="10">
        <f t="shared" si="4"/>
        <v>5.2631578947368354</v>
      </c>
      <c r="F34" s="11" t="str">
        <f t="shared" si="5"/>
        <v>%</v>
      </c>
    </row>
    <row r="35" spans="1:8" ht="16.5">
      <c r="A35" s="52" t="s">
        <v>34</v>
      </c>
      <c r="B35" s="53"/>
      <c r="C35" s="22">
        <v>76</v>
      </c>
      <c r="D35" s="23">
        <v>77</v>
      </c>
      <c r="E35" s="10">
        <f t="shared" si="4"/>
        <v>-1.2987012987013031</v>
      </c>
      <c r="F35" s="11" t="str">
        <f t="shared" si="5"/>
        <v>%</v>
      </c>
    </row>
    <row r="36" spans="1:8" ht="16.5">
      <c r="A36" s="52" t="s">
        <v>35</v>
      </c>
      <c r="B36" s="53"/>
      <c r="C36" s="22">
        <v>9</v>
      </c>
      <c r="D36" s="23">
        <v>8</v>
      </c>
      <c r="E36" s="10">
        <f t="shared" si="4"/>
        <v>12.5</v>
      </c>
      <c r="F36" s="11" t="str">
        <f t="shared" si="5"/>
        <v>%</v>
      </c>
    </row>
    <row r="37" spans="1:8" ht="17.25">
      <c r="A37" s="16">
        <v>15</v>
      </c>
      <c r="B37" s="17" t="s">
        <v>9</v>
      </c>
      <c r="C37" s="22">
        <v>29</v>
      </c>
      <c r="D37" s="23">
        <v>27</v>
      </c>
      <c r="E37" s="10">
        <f t="shared" si="4"/>
        <v>7.4074074074074048</v>
      </c>
      <c r="F37" s="11" t="str">
        <f t="shared" si="5"/>
        <v>%</v>
      </c>
    </row>
    <row r="38" spans="1:8" ht="17.25">
      <c r="A38" s="8">
        <v>16</v>
      </c>
      <c r="B38" s="12" t="s">
        <v>14</v>
      </c>
      <c r="C38" s="22">
        <v>243</v>
      </c>
      <c r="D38" s="23">
        <v>242</v>
      </c>
      <c r="E38" s="10">
        <f t="shared" si="4"/>
        <v>0.41322314049587305</v>
      </c>
      <c r="F38" s="11" t="str">
        <f t="shared" si="5"/>
        <v>%</v>
      </c>
    </row>
    <row r="39" spans="1:8" ht="17.25">
      <c r="A39" s="8">
        <v>17</v>
      </c>
      <c r="B39" s="12" t="s">
        <v>10</v>
      </c>
      <c r="C39" s="22">
        <v>6704</v>
      </c>
      <c r="D39" s="23">
        <v>2099</v>
      </c>
      <c r="E39" s="10">
        <f t="shared" si="4"/>
        <v>3.1939018580276324</v>
      </c>
      <c r="F39" s="11" t="str">
        <f t="shared" si="5"/>
        <v>раз</v>
      </c>
    </row>
    <row r="40" spans="1:8" ht="17.25">
      <c r="A40" s="8">
        <v>18</v>
      </c>
      <c r="B40" s="12" t="s">
        <v>11</v>
      </c>
      <c r="C40" s="22">
        <v>7564</v>
      </c>
      <c r="D40" s="23">
        <v>8479</v>
      </c>
      <c r="E40" s="10">
        <f t="shared" si="4"/>
        <v>-10.791366906474821</v>
      </c>
      <c r="F40" s="11" t="str">
        <f t="shared" si="5"/>
        <v>%</v>
      </c>
    </row>
    <row r="41" spans="1:8" ht="17.25">
      <c r="A41" s="8">
        <v>19</v>
      </c>
      <c r="B41" s="12" t="s">
        <v>12</v>
      </c>
      <c r="C41" s="22">
        <v>4</v>
      </c>
      <c r="D41" s="23">
        <v>9</v>
      </c>
      <c r="E41" s="10">
        <f t="shared" si="4"/>
        <v>-55.555555555555557</v>
      </c>
      <c r="F41" s="11" t="str">
        <f t="shared" si="5"/>
        <v>%</v>
      </c>
    </row>
    <row r="42" spans="1:8" ht="17.25">
      <c r="A42" s="8">
        <v>20</v>
      </c>
      <c r="B42" s="12" t="s">
        <v>13</v>
      </c>
      <c r="C42" s="22">
        <v>74</v>
      </c>
      <c r="D42" s="23">
        <v>94</v>
      </c>
      <c r="E42" s="10">
        <f t="shared" si="4"/>
        <v>-21.276595744680847</v>
      </c>
      <c r="F42" s="11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54" t="s">
        <v>44</v>
      </c>
      <c r="B44" s="54"/>
      <c r="C44" s="32"/>
      <c r="D44" s="33"/>
      <c r="E44" s="34"/>
      <c r="F44" s="34"/>
      <c r="G44" s="1"/>
      <c r="H44" s="1"/>
    </row>
    <row r="45" spans="1:8" ht="16.5">
      <c r="A45" s="54"/>
      <c r="B45" s="54"/>
      <c r="C45" s="38"/>
      <c r="D45" s="55"/>
      <c r="E45" s="55"/>
      <c r="F45" s="55"/>
    </row>
    <row r="46" spans="1:8">
      <c r="A46" s="35"/>
      <c r="B46" s="35"/>
      <c r="C46" s="19"/>
      <c r="D46" s="19"/>
      <c r="E46" s="19"/>
      <c r="F46" s="19"/>
    </row>
    <row r="47" spans="1:8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Admin</cp:lastModifiedBy>
  <cp:lastPrinted>2015-09-30T05:52:22Z</cp:lastPrinted>
  <dcterms:created xsi:type="dcterms:W3CDTF">1997-03-25T06:43:11Z</dcterms:created>
  <dcterms:modified xsi:type="dcterms:W3CDTF">2015-09-30T05:52:50Z</dcterms:modified>
</cp:coreProperties>
</file>