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<sst xmlns="http://schemas.openxmlformats.org/spreadsheetml/2006/main" count="47" uniqueCount="45">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</sst>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314</c:v>
                </c:pt>
                <c:pt idx="1">
                  <c:v>162</c:v>
                </c:pt>
                <c:pt idx="2">
                  <c:v>184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315</c:v>
                </c:pt>
                <c:pt idx="1">
                  <c:v>205</c:v>
                </c:pt>
                <c:pt idx="2">
                  <c:v>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510936"/>
        <c:axId val="191528608"/>
      </c:barChart>
      <c:catAx>
        <c:axId val="191510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1528608"/>
        <c:crosses val="autoZero"/>
        <c:auto val="1"/>
        <c:lblAlgn val="ctr"/>
        <c:lblOffset val="100"/>
        <c:noMultiLvlLbl val="0"/>
      </c:catAx>
      <c:valAx>
        <c:axId val="1915286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1510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73</c:v>
                </c:pt>
                <c:pt idx="1">
                  <c:v>15</c:v>
                </c:pt>
                <c:pt idx="2">
                  <c:v>11</c:v>
                </c:pt>
                <c:pt idx="3">
                  <c:v>41</c:v>
                </c:pt>
                <c:pt idx="4">
                  <c:v>26</c:v>
                </c:pt>
                <c:pt idx="5">
                  <c:v>46</c:v>
                </c:pt>
                <c:pt idx="6">
                  <c:v>102</c:v>
                </c:pt>
                <c:pt idx="7">
                  <c:v>162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66</c:v>
                </c:pt>
                <c:pt idx="1">
                  <c:v>15</c:v>
                </c:pt>
                <c:pt idx="2">
                  <c:v>8</c:v>
                </c:pt>
                <c:pt idx="3">
                  <c:v>47</c:v>
                </c:pt>
                <c:pt idx="4">
                  <c:v>24</c:v>
                </c:pt>
                <c:pt idx="5">
                  <c:v>51</c:v>
                </c:pt>
                <c:pt idx="6">
                  <c:v>104</c:v>
                </c:pt>
                <c:pt idx="7">
                  <c:v>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585896"/>
        <c:axId val="191586280"/>
      </c:barChart>
      <c:catAx>
        <c:axId val="191585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1586280"/>
        <c:crosses val="autoZero"/>
        <c:auto val="1"/>
        <c:lblAlgn val="ctr"/>
        <c:lblOffset val="0"/>
        <c:tickLblSkip val="1"/>
        <c:noMultiLvlLbl val="0"/>
      </c:catAx>
      <c:valAx>
        <c:axId val="1915862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1585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43</c:v>
                </c:pt>
                <c:pt idx="2">
                  <c:v>17</c:v>
                </c:pt>
                <c:pt idx="3">
                  <c:v>59</c:v>
                </c:pt>
                <c:pt idx="4">
                  <c:v>54</c:v>
                </c:pt>
                <c:pt idx="5">
                  <c:v>0</c:v>
                </c:pt>
                <c:pt idx="6">
                  <c:v>19</c:v>
                </c:pt>
                <c:pt idx="7">
                  <c:v>18</c:v>
                </c:pt>
                <c:pt idx="8">
                  <c:v>78</c:v>
                </c:pt>
                <c:pt idx="9">
                  <c:v>7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33</c:v>
                </c:pt>
                <c:pt idx="1">
                  <c:v>50</c:v>
                </c:pt>
                <c:pt idx="2">
                  <c:v>22</c:v>
                </c:pt>
                <c:pt idx="3">
                  <c:v>47</c:v>
                </c:pt>
                <c:pt idx="4">
                  <c:v>51</c:v>
                </c:pt>
                <c:pt idx="5">
                  <c:v>3</c:v>
                </c:pt>
                <c:pt idx="6">
                  <c:v>26</c:v>
                </c:pt>
                <c:pt idx="7">
                  <c:v>11</c:v>
                </c:pt>
                <c:pt idx="8">
                  <c:v>71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184064"/>
        <c:axId val="192186496"/>
      </c:barChart>
      <c:catAx>
        <c:axId val="1921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2186496"/>
        <c:crosses val="autoZero"/>
        <c:auto val="1"/>
        <c:lblAlgn val="ctr"/>
        <c:lblOffset val="100"/>
        <c:tickLblSkip val="1"/>
        <c:noMultiLvlLbl val="0"/>
      </c:catAx>
      <c:valAx>
        <c:axId val="192186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2184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73</c:v>
                </c:pt>
                <c:pt idx="1">
                  <c:v>15</c:v>
                </c:pt>
                <c:pt idx="2">
                  <c:v>11</c:v>
                </c:pt>
                <c:pt idx="3">
                  <c:v>41</c:v>
                </c:pt>
                <c:pt idx="4">
                  <c:v>26</c:v>
                </c:pt>
                <c:pt idx="5">
                  <c:v>46</c:v>
                </c:pt>
                <c:pt idx="6">
                  <c:v>102</c:v>
                </c:pt>
                <c:pt idx="7">
                  <c:v>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43</c:v>
                </c:pt>
                <c:pt idx="2">
                  <c:v>17</c:v>
                </c:pt>
                <c:pt idx="3">
                  <c:v>59</c:v>
                </c:pt>
                <c:pt idx="4">
                  <c:v>54</c:v>
                </c:pt>
                <c:pt idx="5">
                  <c:v>0</c:v>
                </c:pt>
                <c:pt idx="6">
                  <c:v>19</c:v>
                </c:pt>
                <c:pt idx="7">
                  <c:v>18</c:v>
                </c:pt>
                <c:pt idx="8">
                  <c:v>78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5" sqref="D45:F45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44</v>
      </c>
      <c r="C1" s="55"/>
      <c r="D1" s="36">
        <f ca="1">TODAY()</f>
        <v>41920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314</v>
      </c>
      <c r="D5" s="25">
        <v>315</v>
      </c>
      <c r="E5" s="10">
        <f t="shared" ref="E5:E16" si="0">IF(C5*100/D5-100&gt;100,C5/D5,C5*100/D5-100)</f>
        <v>-0.31746031746031633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162</v>
      </c>
      <c r="D6" s="25">
        <v>205</v>
      </c>
      <c r="E6" s="10">
        <f t="shared" si="0"/>
        <v>-20.975609756097555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18929062</v>
      </c>
      <c r="D7" s="27">
        <v>37683990</v>
      </c>
      <c r="E7" s="10">
        <f t="shared" si="0"/>
        <v>-49.768954932850797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32726830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5</v>
      </c>
      <c r="D10" s="31">
        <v>2</v>
      </c>
      <c r="E10" s="10">
        <f t="shared" si="0"/>
        <v>2.5</v>
      </c>
      <c r="F10" s="11" t="str">
        <f t="shared" si="1"/>
        <v>раз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184</v>
      </c>
      <c r="D12" s="31">
        <v>204</v>
      </c>
      <c r="E12" s="10">
        <f t="shared" si="0"/>
        <v>-9.8039215686274446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17</v>
      </c>
      <c r="D13" s="31">
        <v>23</v>
      </c>
      <c r="E13" s="10">
        <f t="shared" si="0"/>
        <v>-26.086956521739125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1</v>
      </c>
      <c r="E14" s="10">
        <f t="shared" si="0"/>
        <v>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168</v>
      </c>
      <c r="D15" s="31">
        <v>49</v>
      </c>
      <c r="E15" s="10">
        <f t="shared" si="0"/>
        <v>3.4285714285714284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52020000</v>
      </c>
      <c r="D16" s="31">
        <v>5800000</v>
      </c>
      <c r="E16" s="10">
        <f t="shared" si="0"/>
        <v>8.9689655172413794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73</v>
      </c>
      <c r="D18" s="23">
        <v>66</v>
      </c>
      <c r="E18" s="10">
        <f t="shared" ref="E18:E25" si="2">IF(C18*100/D18-100&gt;100,C18/D18,C18*100/D18-100)</f>
        <v>10.606060606060609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15</v>
      </c>
      <c r="D19" s="23">
        <v>15</v>
      </c>
      <c r="E19" s="10">
        <f t="shared" si="2"/>
        <v>0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11</v>
      </c>
      <c r="D20" s="23">
        <v>8</v>
      </c>
      <c r="E20" s="10">
        <f t="shared" si="2"/>
        <v>37.5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41</v>
      </c>
      <c r="D21" s="23">
        <v>47</v>
      </c>
      <c r="E21" s="10">
        <f t="shared" si="2"/>
        <v>-12.765957446808514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26</v>
      </c>
      <c r="D22" s="23">
        <v>24</v>
      </c>
      <c r="E22" s="10">
        <f t="shared" si="2"/>
        <v>8.3333333333333286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46</v>
      </c>
      <c r="D23" s="23">
        <v>51</v>
      </c>
      <c r="E23" s="10">
        <f t="shared" si="2"/>
        <v>-9.8039215686274446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102</v>
      </c>
      <c r="D24" s="23">
        <v>104</v>
      </c>
      <c r="E24" s="10">
        <f t="shared" si="2"/>
        <v>-1.9230769230769198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162</v>
      </c>
      <c r="D25" s="23">
        <v>205</v>
      </c>
      <c r="E25" s="10">
        <f t="shared" si="2"/>
        <v>-20.975609756097555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19</v>
      </c>
      <c r="D27" s="23">
        <v>33</v>
      </c>
      <c r="E27" s="10">
        <f t="shared" ref="E27:E42" si="4">IF(C27*100/D27-100&gt;100,C27/D27,C27*100/D27-100)</f>
        <v>-42.424242424242422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43</v>
      </c>
      <c r="D28" s="23">
        <v>50</v>
      </c>
      <c r="E28" s="10">
        <f>IF(C28*100/D28-100&gt;100,C28/D28,C28*100/D28-100)</f>
        <v>-14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17</v>
      </c>
      <c r="D29" s="23">
        <v>22</v>
      </c>
      <c r="E29" s="10">
        <f>IF(C29*100/D29-100&gt;100,C29/D29,C29*100/D29-100)</f>
        <v>-22.727272727272734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59</v>
      </c>
      <c r="D30" s="23">
        <v>47</v>
      </c>
      <c r="E30" s="10">
        <f t="shared" si="4"/>
        <v>25.531914893617028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54</v>
      </c>
      <c r="D31" s="23">
        <v>51</v>
      </c>
      <c r="E31" s="10">
        <f t="shared" si="4"/>
        <v>5.8823529411764639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0</v>
      </c>
      <c r="D32" s="23">
        <v>3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39" t="s">
        <v>39</v>
      </c>
      <c r="B33" s="40"/>
      <c r="C33" s="22">
        <v>19</v>
      </c>
      <c r="D33" s="23">
        <v>26</v>
      </c>
      <c r="E33" s="10">
        <f t="shared" si="4"/>
        <v>-26.92307692307692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18</v>
      </c>
      <c r="D34" s="23">
        <v>11</v>
      </c>
      <c r="E34" s="10">
        <f t="shared" si="4"/>
        <v>63.636363636363626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78</v>
      </c>
      <c r="D35" s="23">
        <v>71</v>
      </c>
      <c r="E35" s="10">
        <f t="shared" si="4"/>
        <v>9.8591549295774712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7</v>
      </c>
      <c r="D36" s="23">
        <v>1</v>
      </c>
      <c r="E36" s="10">
        <f t="shared" si="4"/>
        <v>7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27</v>
      </c>
      <c r="D37" s="23">
        <v>26</v>
      </c>
      <c r="E37" s="10">
        <f t="shared" si="4"/>
        <v>3.8461538461538396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252</v>
      </c>
      <c r="D38" s="23">
        <v>236</v>
      </c>
      <c r="E38" s="10">
        <f t="shared" si="4"/>
        <v>6.7796610169491487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2097</v>
      </c>
      <c r="D39" s="23">
        <v>1493</v>
      </c>
      <c r="E39" s="10">
        <f t="shared" si="4"/>
        <v>40.455458807769588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8833</v>
      </c>
      <c r="D40" s="23">
        <v>9695</v>
      </c>
      <c r="E40" s="10">
        <f t="shared" si="4"/>
        <v>-8.8911810211449165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8</v>
      </c>
      <c r="D41" s="23">
        <v>6</v>
      </c>
      <c r="E41" s="10">
        <f t="shared" si="4"/>
        <v>33.333333333333343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100</v>
      </c>
      <c r="D42" s="23">
        <v>103</v>
      </c>
      <c r="E42" s="10">
        <f t="shared" si="4"/>
        <v>-2.9126213592232943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41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2014-09-24T05:01:56Z</cp:lastPrinted>
  <dcterms:created xsi:type="dcterms:W3CDTF">1997-03-25T06:43:11Z</dcterms:created>
  <dcterms:modified xsi:type="dcterms:W3CDTF">2014-10-08T05:13:24Z</dcterms:modified>
</cp:coreProperties>
</file>