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255" windowHeight="11250"/>
  </bookViews>
  <sheets>
    <sheet name="13 марта" sheetId="1" r:id="rId1"/>
    <sheet name="Лист1" sheetId="4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0" i="1"/>
  <c r="F14"/>
  <c r="D11"/>
  <c r="H14"/>
  <c r="I14"/>
  <c r="J14"/>
  <c r="K14"/>
  <c r="L14"/>
  <c r="M14"/>
  <c r="N14"/>
  <c r="C11"/>
  <c r="D7"/>
  <c r="D8"/>
  <c r="D9"/>
  <c r="D10"/>
  <c r="D12"/>
  <c r="D13"/>
  <c r="D6"/>
  <c r="C13"/>
  <c r="C7"/>
  <c r="C8"/>
  <c r="C9"/>
  <c r="C12"/>
  <c r="C6"/>
  <c r="G14"/>
  <c r="E14"/>
  <c r="D14" l="1"/>
  <c r="C14"/>
</calcChain>
</file>

<file path=xl/sharedStrings.xml><?xml version="1.0" encoding="utf-8"?>
<sst xmlns="http://schemas.openxmlformats.org/spreadsheetml/2006/main" count="39" uniqueCount="26">
  <si>
    <t>Территория</t>
  </si>
  <si>
    <t>Направление смен</t>
  </si>
  <si>
    <t>Количество приобретаемых путевок</t>
  </si>
  <si>
    <t>Смена</t>
  </si>
  <si>
    <t>ИЮНЬ</t>
  </si>
  <si>
    <t>ИЮНЬ-ИЮЛЬ</t>
  </si>
  <si>
    <t>ИЮЛЬ-АВГУСТ</t>
  </si>
  <si>
    <t>АВГУСТ</t>
  </si>
  <si>
    <t>Всего путевок на смену</t>
  </si>
  <si>
    <t>Краснодарский край (ж/д доставка)</t>
  </si>
  <si>
    <t>оздоровительная</t>
  </si>
  <si>
    <t>спортивно-оздоровительная</t>
  </si>
  <si>
    <t>Краснодарский край (авиа доставка)</t>
  </si>
  <si>
    <t>Юг Тюменской области</t>
  </si>
  <si>
    <t>Загородный специализированный (профильный) спортивно-оздоровительный лагерь</t>
  </si>
  <si>
    <t>Загородный специализированный (профильный) военно-спортивный лагерь</t>
  </si>
  <si>
    <t>военно-спортивная</t>
  </si>
  <si>
    <t>ИТОГО:</t>
  </si>
  <si>
    <t>Отозвано</t>
  </si>
  <si>
    <t>Эгейское море</t>
  </si>
  <si>
    <t>Черное море заграница</t>
  </si>
  <si>
    <t>Юный нефтяник</t>
  </si>
  <si>
    <t>санаторный</t>
  </si>
  <si>
    <t>Количество принятых заявлений</t>
  </si>
  <si>
    <t>Принято заявлений</t>
  </si>
  <si>
    <t>Мониторинг  принятых заявлениях на предоставление путевок в оздоровительные лагеря в летний период (по состоянию на 31.05.2013)</t>
  </si>
</sst>
</file>

<file path=xl/styles.xml><?xml version="1.0" encoding="utf-8"?>
<styleSheet xmlns="http://schemas.openxmlformats.org/spreadsheetml/2006/main">
  <fonts count="6">
    <font>
      <sz val="11"/>
      <color theme="1"/>
      <name val="Cambri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3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zoomScale="90" zoomScaleNormal="90" workbookViewId="0">
      <selection activeCell="L7" sqref="L7"/>
    </sheetView>
  </sheetViews>
  <sheetFormatPr defaultRowHeight="14.25"/>
  <cols>
    <col min="1" max="1" width="24.25" customWidth="1"/>
    <col min="2" max="2" width="15.375" customWidth="1"/>
    <col min="3" max="3" width="9" customWidth="1"/>
    <col min="4" max="4" width="10.375" customWidth="1"/>
    <col min="6" max="6" width="10.875" customWidth="1"/>
    <col min="8" max="8" width="10.375" customWidth="1"/>
    <col min="10" max="10" width="10.125" customWidth="1"/>
    <col min="12" max="12" width="10.375" customWidth="1"/>
    <col min="14" max="14" width="10.125" customWidth="1"/>
  </cols>
  <sheetData>
    <row r="1" spans="1:14" ht="20.25" customHeight="1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>
      <c r="A2" s="20" t="s">
        <v>0</v>
      </c>
      <c r="B2" s="20" t="s">
        <v>1</v>
      </c>
      <c r="C2" s="20" t="s">
        <v>2</v>
      </c>
      <c r="D2" s="20" t="s">
        <v>23</v>
      </c>
      <c r="E2" s="23" t="s">
        <v>3</v>
      </c>
      <c r="F2" s="25"/>
      <c r="G2" s="25"/>
      <c r="H2" s="25"/>
      <c r="I2" s="25"/>
      <c r="J2" s="25"/>
      <c r="K2" s="25"/>
      <c r="L2" s="25"/>
      <c r="M2" s="25"/>
      <c r="N2" s="24"/>
    </row>
    <row r="3" spans="1:14" ht="15.75">
      <c r="A3" s="21"/>
      <c r="B3" s="21"/>
      <c r="C3" s="21"/>
      <c r="D3" s="21"/>
      <c r="E3" s="23">
        <v>1</v>
      </c>
      <c r="F3" s="24"/>
      <c r="G3" s="23">
        <v>2</v>
      </c>
      <c r="H3" s="24"/>
      <c r="I3" s="23">
        <v>3</v>
      </c>
      <c r="J3" s="24"/>
      <c r="K3" s="23">
        <v>4</v>
      </c>
      <c r="L3" s="24"/>
      <c r="M3" s="26">
        <v>5</v>
      </c>
      <c r="N3" s="27"/>
    </row>
    <row r="4" spans="1:14" ht="15.75">
      <c r="A4" s="21"/>
      <c r="B4" s="21"/>
      <c r="C4" s="21"/>
      <c r="D4" s="21"/>
      <c r="E4" s="23" t="s">
        <v>4</v>
      </c>
      <c r="F4" s="24"/>
      <c r="G4" s="23" t="s">
        <v>5</v>
      </c>
      <c r="H4" s="24"/>
      <c r="I4" s="23" t="s">
        <v>6</v>
      </c>
      <c r="J4" s="24"/>
      <c r="K4" s="23" t="s">
        <v>7</v>
      </c>
      <c r="L4" s="24"/>
      <c r="M4" s="23" t="s">
        <v>7</v>
      </c>
      <c r="N4" s="24"/>
    </row>
    <row r="5" spans="1:14" ht="47.25">
      <c r="A5" s="22"/>
      <c r="B5" s="22"/>
      <c r="C5" s="22"/>
      <c r="D5" s="22"/>
      <c r="E5" s="5" t="s">
        <v>8</v>
      </c>
      <c r="F5" s="5" t="s">
        <v>24</v>
      </c>
      <c r="G5" s="5" t="s">
        <v>8</v>
      </c>
      <c r="H5" s="5" t="s">
        <v>24</v>
      </c>
      <c r="I5" s="5" t="s">
        <v>8</v>
      </c>
      <c r="J5" s="5" t="s">
        <v>24</v>
      </c>
      <c r="K5" s="5" t="s">
        <v>8</v>
      </c>
      <c r="L5" s="5" t="s">
        <v>24</v>
      </c>
      <c r="M5" s="5" t="s">
        <v>8</v>
      </c>
      <c r="N5" s="5" t="s">
        <v>24</v>
      </c>
    </row>
    <row r="6" spans="1:14" ht="53.1" customHeight="1">
      <c r="A6" s="1" t="s">
        <v>9</v>
      </c>
      <c r="B6" s="1" t="s">
        <v>10</v>
      </c>
      <c r="C6" s="2">
        <f>SUM(E6,G6,I6,K6)</f>
        <v>240</v>
      </c>
      <c r="D6" s="2">
        <f>SUM(L6,J6,H6,F6)</f>
        <v>412</v>
      </c>
      <c r="E6" s="12">
        <v>60</v>
      </c>
      <c r="F6" s="16">
        <v>95</v>
      </c>
      <c r="G6" s="12">
        <v>60</v>
      </c>
      <c r="H6" s="16">
        <v>99</v>
      </c>
      <c r="I6" s="12">
        <v>60</v>
      </c>
      <c r="J6" s="16">
        <v>114</v>
      </c>
      <c r="K6" s="12">
        <v>60</v>
      </c>
      <c r="L6" s="16">
        <v>104</v>
      </c>
      <c r="M6" s="10"/>
      <c r="N6" s="10"/>
    </row>
    <row r="7" spans="1:14" ht="53.1" customHeight="1">
      <c r="A7" s="1" t="s">
        <v>12</v>
      </c>
      <c r="B7" s="1" t="s">
        <v>10</v>
      </c>
      <c r="C7" s="2">
        <f t="shared" ref="C7:C12" si="0">SUM(E7,G7,I7,K7)</f>
        <v>60</v>
      </c>
      <c r="D7" s="2">
        <f t="shared" ref="D7:D13" si="1">SUM(L7,J7,H7,F7)</f>
        <v>128</v>
      </c>
      <c r="E7" s="13">
        <v>15</v>
      </c>
      <c r="F7" s="11">
        <v>34</v>
      </c>
      <c r="G7" s="13">
        <v>15</v>
      </c>
      <c r="H7" s="11">
        <v>32</v>
      </c>
      <c r="I7" s="13">
        <v>15</v>
      </c>
      <c r="J7" s="11">
        <v>29</v>
      </c>
      <c r="K7" s="13">
        <v>15</v>
      </c>
      <c r="L7" s="11">
        <v>33</v>
      </c>
      <c r="M7" s="10"/>
      <c r="N7" s="10"/>
    </row>
    <row r="8" spans="1:14" ht="53.1" customHeight="1">
      <c r="A8" s="1" t="s">
        <v>13</v>
      </c>
      <c r="B8" s="1" t="s">
        <v>10</v>
      </c>
      <c r="C8" s="2">
        <f t="shared" si="0"/>
        <v>180</v>
      </c>
      <c r="D8" s="2">
        <f t="shared" si="1"/>
        <v>330</v>
      </c>
      <c r="E8" s="13">
        <v>45</v>
      </c>
      <c r="F8" s="11">
        <v>85</v>
      </c>
      <c r="G8" s="13">
        <v>45</v>
      </c>
      <c r="H8" s="11">
        <v>91</v>
      </c>
      <c r="I8" s="13">
        <v>45</v>
      </c>
      <c r="J8" s="11">
        <v>77</v>
      </c>
      <c r="K8" s="13">
        <v>45</v>
      </c>
      <c r="L8" s="11">
        <v>77</v>
      </c>
      <c r="M8" s="10"/>
      <c r="N8" s="10"/>
    </row>
    <row r="9" spans="1:14" ht="53.1" customHeight="1">
      <c r="A9" s="1" t="s">
        <v>19</v>
      </c>
      <c r="B9" s="1" t="s">
        <v>10</v>
      </c>
      <c r="C9" s="2">
        <f t="shared" si="0"/>
        <v>60</v>
      </c>
      <c r="D9" s="2">
        <f t="shared" si="1"/>
        <v>113</v>
      </c>
      <c r="E9" s="13">
        <v>20</v>
      </c>
      <c r="F9" s="11">
        <v>37</v>
      </c>
      <c r="G9" s="13">
        <v>20</v>
      </c>
      <c r="H9" s="11">
        <v>40</v>
      </c>
      <c r="I9" s="13">
        <v>20</v>
      </c>
      <c r="J9" s="11">
        <v>36</v>
      </c>
      <c r="K9" s="3"/>
      <c r="L9" s="11"/>
      <c r="M9" s="10"/>
      <c r="N9" s="10"/>
    </row>
    <row r="10" spans="1:14" ht="53.1" customHeight="1">
      <c r="A10" s="1" t="s">
        <v>20</v>
      </c>
      <c r="B10" s="1" t="s">
        <v>10</v>
      </c>
      <c r="C10" s="2">
        <f>SUM(E10,G10,I10,K10)</f>
        <v>60</v>
      </c>
      <c r="D10" s="2">
        <f>SUM(L10,J10,H10,F10)</f>
        <v>119</v>
      </c>
      <c r="E10" s="3"/>
      <c r="F10" s="3"/>
      <c r="G10" s="13">
        <v>30</v>
      </c>
      <c r="H10" s="11">
        <v>60</v>
      </c>
      <c r="I10" s="13">
        <v>30</v>
      </c>
      <c r="J10" s="11">
        <v>59</v>
      </c>
      <c r="K10" s="3"/>
      <c r="L10" s="11"/>
      <c r="M10" s="10"/>
      <c r="N10" s="10"/>
    </row>
    <row r="11" spans="1:14" ht="53.1" customHeight="1">
      <c r="A11" s="1" t="s">
        <v>21</v>
      </c>
      <c r="B11" s="1" t="s">
        <v>22</v>
      </c>
      <c r="C11" s="2">
        <f>SUM(E11,G11,I11,K11,M11)</f>
        <v>150</v>
      </c>
      <c r="D11" s="2">
        <f>SUM(L11,J11,H11,F11,N11)</f>
        <v>307</v>
      </c>
      <c r="E11" s="13">
        <v>30</v>
      </c>
      <c r="F11" s="11">
        <v>56</v>
      </c>
      <c r="G11" s="13">
        <v>30</v>
      </c>
      <c r="H11" s="11">
        <v>59</v>
      </c>
      <c r="I11" s="13">
        <v>30</v>
      </c>
      <c r="J11" s="11">
        <v>70</v>
      </c>
      <c r="K11" s="13">
        <v>30</v>
      </c>
      <c r="L11" s="11">
        <v>64</v>
      </c>
      <c r="M11" s="14">
        <v>30</v>
      </c>
      <c r="N11" s="17">
        <v>58</v>
      </c>
    </row>
    <row r="12" spans="1:14" ht="64.5" customHeight="1">
      <c r="A12" s="1" t="s">
        <v>14</v>
      </c>
      <c r="B12" s="1" t="s">
        <v>11</v>
      </c>
      <c r="C12" s="2">
        <f t="shared" si="0"/>
        <v>330</v>
      </c>
      <c r="D12" s="2">
        <f t="shared" si="1"/>
        <v>399</v>
      </c>
      <c r="E12" s="13">
        <v>110</v>
      </c>
      <c r="F12" s="11">
        <v>122</v>
      </c>
      <c r="G12" s="13">
        <v>110</v>
      </c>
      <c r="H12" s="1">
        <v>108</v>
      </c>
      <c r="I12" s="13">
        <v>110</v>
      </c>
      <c r="J12" s="9">
        <v>169</v>
      </c>
      <c r="K12" s="6"/>
      <c r="L12" s="6"/>
      <c r="M12" s="10"/>
      <c r="N12" s="10"/>
    </row>
    <row r="13" spans="1:14" ht="64.5" customHeight="1">
      <c r="A13" s="1" t="s">
        <v>15</v>
      </c>
      <c r="B13" s="1" t="s">
        <v>16</v>
      </c>
      <c r="C13" s="2">
        <f>SUM(E13,G13,I13,K13)</f>
        <v>300</v>
      </c>
      <c r="D13" s="2">
        <f t="shared" si="1"/>
        <v>434</v>
      </c>
      <c r="E13" s="13">
        <v>100</v>
      </c>
      <c r="F13" s="11">
        <v>183</v>
      </c>
      <c r="G13" s="13">
        <v>100</v>
      </c>
      <c r="H13" s="1">
        <v>127</v>
      </c>
      <c r="I13" s="13">
        <v>100</v>
      </c>
      <c r="J13" s="1">
        <v>124</v>
      </c>
      <c r="K13" s="3"/>
      <c r="L13" s="3"/>
      <c r="M13" s="10"/>
      <c r="N13" s="10"/>
    </row>
    <row r="14" spans="1:14" ht="15.75">
      <c r="A14" s="18" t="s">
        <v>17</v>
      </c>
      <c r="B14" s="19"/>
      <c r="C14" s="7">
        <f>SUM(C6:C13)</f>
        <v>1380</v>
      </c>
      <c r="D14" s="8">
        <f>SUM(D6:D13)</f>
        <v>2242</v>
      </c>
      <c r="E14" s="8">
        <f>SUM(E6:E13)</f>
        <v>380</v>
      </c>
      <c r="F14" s="8">
        <f>SUM(F6:F13)</f>
        <v>612</v>
      </c>
      <c r="G14" s="8">
        <f t="shared" ref="G14:N14" si="2">SUM(G6:G13)</f>
        <v>410</v>
      </c>
      <c r="H14" s="8">
        <f t="shared" si="2"/>
        <v>616</v>
      </c>
      <c r="I14" s="8">
        <f t="shared" si="2"/>
        <v>410</v>
      </c>
      <c r="J14" s="8">
        <f t="shared" si="2"/>
        <v>678</v>
      </c>
      <c r="K14" s="8">
        <f t="shared" si="2"/>
        <v>150</v>
      </c>
      <c r="L14" s="8">
        <f t="shared" si="2"/>
        <v>278</v>
      </c>
      <c r="M14" s="8">
        <f t="shared" si="2"/>
        <v>30</v>
      </c>
      <c r="N14" s="8">
        <f t="shared" si="2"/>
        <v>58</v>
      </c>
    </row>
    <row r="16" spans="1:14" ht="15.75">
      <c r="A16" s="4" t="s">
        <v>18</v>
      </c>
      <c r="B16" s="15">
        <v>158</v>
      </c>
    </row>
  </sheetData>
  <mergeCells count="17">
    <mergeCell ref="K4:L4"/>
    <mergeCell ref="E2:N2"/>
    <mergeCell ref="M3:N3"/>
    <mergeCell ref="M4:N4"/>
    <mergeCell ref="A1:N1"/>
    <mergeCell ref="E3:F3"/>
    <mergeCell ref="G3:H3"/>
    <mergeCell ref="I3:J3"/>
    <mergeCell ref="K3:L3"/>
    <mergeCell ref="E4:F4"/>
    <mergeCell ref="G4:H4"/>
    <mergeCell ref="I4:J4"/>
    <mergeCell ref="A14:B14"/>
    <mergeCell ref="A2:A5"/>
    <mergeCell ref="B2:B5"/>
    <mergeCell ref="C2:C5"/>
    <mergeCell ref="D2:D5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5" sqref="H35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13 марта</vt:lpstr>
      <vt:lpstr>Лист1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2013-05-29T09:45:38Z</cp:lastPrinted>
  <dcterms:created xsi:type="dcterms:W3CDTF">2013-02-04T11:46:16Z</dcterms:created>
  <dcterms:modified xsi:type="dcterms:W3CDTF">2013-05-31T11:02:22Z</dcterms:modified>
</cp:coreProperties>
</file>