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 refMode="R1C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<sst xmlns="http://schemas.openxmlformats.org/spreadsheetml/2006/main" count="47" uniqueCount="45">
  <si>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</si>
  <si>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</si>
  <si>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</si>
  <si>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</si>
  <si>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</si>
  <si>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</si>
  <si>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</si>
  <si>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</si>
  <si>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</si>
  <si>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</si>
  <si>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</si>
  <si>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</si>
  <si>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</si>
  <si>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</si>
  <si>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</si>
  <si>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</si>
  <si>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</si>
  <si>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</si>
  <si>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</si>
  <si>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</si>
  <si>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</si>
  <si>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</si>
  <si>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</si>
  <si>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</si>
  <si>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</si>
  <si>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</si>
  <si>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</si>
  <si>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</si>
  <si>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</si>
  <si>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</si>
  <si>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</si>
  <si>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</si>
  <si>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</si>
  <si>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</si>
  <si>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</si>
  <si>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</si>
  <si>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</si>
  <si>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</si>
  <si>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</si>
  <si>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</si>
  <si>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</si>
  <si>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</si>
  <si>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2015 год</t>
  </si>
  <si>
    <t>2014 год</t>
  </si>
  <si>
    <t>Отдел дознания (по г.Сургуту и Сургутскому району) 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</si>
</sst>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394</c:v>
                </c:pt>
                <c:pt idx="1">
                  <c:v>197</c:v>
                </c:pt>
                <c:pt idx="2">
                  <c:v>262</c:v>
                </c:pt>
              </c:numCache>
            </c:numRef>
          </c:val>
        </c:ser>
        <c:ser>
          <c:idx val="1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407</c:v>
                </c:pt>
                <c:pt idx="1">
                  <c:v>192</c:v>
                </c:pt>
                <c:pt idx="2">
                  <c:v>242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5479224"/>
        <c:axId val="235479616"/>
      </c:barChart>
      <c:catAx>
        <c:axId val="235479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5479616"/>
        <c:crosses val="autoZero"/>
        <c:auto val="1"/>
        <c:lblAlgn val="ctr"/>
        <c:lblOffset val="100"/>
        <c:noMultiLvlLbl val="0"/>
      </c:catAx>
      <c:valAx>
        <c:axId val="23547961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54792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85</c:v>
                </c:pt>
                <c:pt idx="1">
                  <c:v>39</c:v>
                </c:pt>
                <c:pt idx="2">
                  <c:v>5</c:v>
                </c:pt>
                <c:pt idx="3">
                  <c:v>63</c:v>
                </c:pt>
                <c:pt idx="4">
                  <c:v>32</c:v>
                </c:pt>
                <c:pt idx="5">
                  <c:v>33</c:v>
                </c:pt>
                <c:pt idx="6">
                  <c:v>137</c:v>
                </c:pt>
                <c:pt idx="7">
                  <c:v>197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95</c:v>
                </c:pt>
                <c:pt idx="1">
                  <c:v>19</c:v>
                </c:pt>
                <c:pt idx="2">
                  <c:v>15</c:v>
                </c:pt>
                <c:pt idx="3">
                  <c:v>51</c:v>
                </c:pt>
                <c:pt idx="4">
                  <c:v>31</c:v>
                </c:pt>
                <c:pt idx="5">
                  <c:v>64</c:v>
                </c:pt>
                <c:pt idx="6">
                  <c:v>132</c:v>
                </c:pt>
                <c:pt idx="7">
                  <c:v>192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5480400"/>
        <c:axId val="235480792"/>
      </c:barChart>
      <c:catAx>
        <c:axId val="235480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5480792"/>
        <c:crosses val="autoZero"/>
        <c:auto val="1"/>
        <c:lblAlgn val="ctr"/>
        <c:lblOffset val="0"/>
        <c:tickLblSkip val="1"/>
        <c:noMultiLvlLbl val="0"/>
      </c:catAx>
      <c:valAx>
        <c:axId val="2354807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54804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548721300387294E-2"/>
          <c:y val="9.1195248609622553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30</c:v>
                </c:pt>
                <c:pt idx="1">
                  <c:v>64</c:v>
                </c:pt>
                <c:pt idx="2">
                  <c:v>10</c:v>
                </c:pt>
                <c:pt idx="3">
                  <c:v>73</c:v>
                </c:pt>
                <c:pt idx="4">
                  <c:v>48</c:v>
                </c:pt>
                <c:pt idx="5">
                  <c:v>3</c:v>
                </c:pt>
                <c:pt idx="6">
                  <c:v>14</c:v>
                </c:pt>
                <c:pt idx="7">
                  <c:v>27</c:v>
                </c:pt>
                <c:pt idx="8">
                  <c:v>108</c:v>
                </c:pt>
                <c:pt idx="9">
                  <c:v>17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26</c:v>
                </c:pt>
                <c:pt idx="1">
                  <c:v>46</c:v>
                </c:pt>
                <c:pt idx="2">
                  <c:v>21</c:v>
                </c:pt>
                <c:pt idx="3">
                  <c:v>75</c:v>
                </c:pt>
                <c:pt idx="4">
                  <c:v>72</c:v>
                </c:pt>
                <c:pt idx="5">
                  <c:v>1</c:v>
                </c:pt>
                <c:pt idx="6">
                  <c:v>21</c:v>
                </c:pt>
                <c:pt idx="7">
                  <c:v>22</c:v>
                </c:pt>
                <c:pt idx="8">
                  <c:v>113</c:v>
                </c:pt>
                <c:pt idx="9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5481576"/>
        <c:axId val="235481968"/>
      </c:barChart>
      <c:catAx>
        <c:axId val="235481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5481968"/>
        <c:crosses val="autoZero"/>
        <c:auto val="1"/>
        <c:lblAlgn val="ctr"/>
        <c:lblOffset val="100"/>
        <c:tickLblSkip val="1"/>
        <c:noMultiLvlLbl val="0"/>
      </c:catAx>
      <c:valAx>
        <c:axId val="2354819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5481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85</c:v>
                </c:pt>
                <c:pt idx="1">
                  <c:v>39</c:v>
                </c:pt>
                <c:pt idx="2">
                  <c:v>5</c:v>
                </c:pt>
                <c:pt idx="3">
                  <c:v>63</c:v>
                </c:pt>
                <c:pt idx="4">
                  <c:v>32</c:v>
                </c:pt>
                <c:pt idx="5">
                  <c:v>33</c:v>
                </c:pt>
                <c:pt idx="6">
                  <c:v>137</c:v>
                </c:pt>
                <c:pt idx="7">
                  <c:v>197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30</c:v>
                </c:pt>
                <c:pt idx="1">
                  <c:v>64</c:v>
                </c:pt>
                <c:pt idx="2">
                  <c:v>10</c:v>
                </c:pt>
                <c:pt idx="3">
                  <c:v>73</c:v>
                </c:pt>
                <c:pt idx="4">
                  <c:v>48</c:v>
                </c:pt>
                <c:pt idx="5">
                  <c:v>3</c:v>
                </c:pt>
                <c:pt idx="6">
                  <c:v>14</c:v>
                </c:pt>
                <c:pt idx="7">
                  <c:v>27</c:v>
                </c:pt>
                <c:pt idx="8">
                  <c:v>108</c:v>
                </c:pt>
                <c:pt idx="9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C39" sqref="C39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41" t="s">
        <v>41</v>
      </c>
      <c r="C1" s="42"/>
      <c r="D1" s="36">
        <v>42347</v>
      </c>
      <c r="E1" s="4" t="s">
        <v>36</v>
      </c>
      <c r="F1" s="5"/>
    </row>
    <row r="2" spans="1:7" ht="16.5" customHeight="1" x14ac:dyDescent="0.2">
      <c r="A2" s="58"/>
      <c r="B2" s="58"/>
      <c r="C2" s="52" t="s">
        <v>40</v>
      </c>
      <c r="D2" s="53"/>
      <c r="E2" s="53"/>
      <c r="F2" s="54"/>
    </row>
    <row r="3" spans="1:7" ht="13.5" thickBot="1" x14ac:dyDescent="0.25">
      <c r="A3" s="59"/>
      <c r="B3" s="59"/>
      <c r="C3" s="55"/>
      <c r="D3" s="56"/>
      <c r="E3" s="56"/>
      <c r="F3" s="57"/>
    </row>
    <row r="4" spans="1:7" ht="17.25" x14ac:dyDescent="0.3">
      <c r="A4" s="6" t="s">
        <v>20</v>
      </c>
      <c r="B4" s="7" t="s">
        <v>0</v>
      </c>
      <c r="C4" s="20" t="s">
        <v>42</v>
      </c>
      <c r="D4" s="21" t="s">
        <v>43</v>
      </c>
      <c r="E4" s="43" t="s">
        <v>17</v>
      </c>
      <c r="F4" s="44"/>
    </row>
    <row r="5" spans="1:7" ht="17.25" x14ac:dyDescent="0.3">
      <c r="A5" s="8">
        <v>1</v>
      </c>
      <c r="B5" s="9" t="s">
        <v>1</v>
      </c>
      <c r="C5" s="24">
        <v>394</v>
      </c>
      <c r="D5" s="25">
        <v>407</v>
      </c>
      <c r="E5" s="10">
        <f t="shared" ref="E5:E16" si="0">IF(C5*100/D5-100&gt;100,C5/D5,C5*100/D5-100)</f>
        <v>-3.1941031941031923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197</v>
      </c>
      <c r="D6" s="25">
        <v>192</v>
      </c>
      <c r="E6" s="10">
        <f t="shared" si="0"/>
        <v>2.6041666666666714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61922190</v>
      </c>
      <c r="D7" s="27">
        <v>89896837</v>
      </c>
      <c r="E7" s="10">
        <f t="shared" si="0"/>
        <v>-31.118610991841678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1</v>
      </c>
      <c r="D8" s="27">
        <v>1</v>
      </c>
      <c r="E8" s="10">
        <f t="shared" si="0"/>
        <v>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57343890</v>
      </c>
      <c r="D9" s="29">
        <v>65000000</v>
      </c>
      <c r="E9" s="10">
        <f t="shared" si="0"/>
        <v>-11.778630769230773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7</v>
      </c>
      <c r="D10" s="31">
        <v>9</v>
      </c>
      <c r="E10" s="10">
        <f t="shared" si="0"/>
        <v>-22.222222222222229</v>
      </c>
      <c r="F10" s="11" t="str">
        <f t="shared" si="1"/>
        <v>%</v>
      </c>
    </row>
    <row r="11" spans="1:7" ht="17.25" x14ac:dyDescent="0.3">
      <c r="A11" s="8">
        <v>7</v>
      </c>
      <c r="B11" s="12" t="s">
        <v>6</v>
      </c>
      <c r="C11" s="30">
        <v>0</v>
      </c>
      <c r="D11" s="31">
        <v>2</v>
      </c>
      <c r="E11" s="10">
        <f t="shared" si="0"/>
        <v>-100</v>
      </c>
      <c r="F11" s="11" t="str">
        <f t="shared" si="1"/>
        <v>%</v>
      </c>
    </row>
    <row r="12" spans="1:7" ht="17.25" x14ac:dyDescent="0.3">
      <c r="A12" s="8">
        <v>8</v>
      </c>
      <c r="B12" s="12" t="s">
        <v>18</v>
      </c>
      <c r="C12" s="30">
        <v>262</v>
      </c>
      <c r="D12" s="31">
        <v>242</v>
      </c>
      <c r="E12" s="10">
        <f t="shared" si="0"/>
        <v>8.2644628099173616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14</v>
      </c>
      <c r="D13" s="31">
        <v>20</v>
      </c>
      <c r="E13" s="10">
        <f t="shared" si="0"/>
        <v>-30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0</v>
      </c>
      <c r="D14" s="31">
        <v>2</v>
      </c>
      <c r="E14" s="10">
        <f t="shared" si="0"/>
        <v>-100</v>
      </c>
      <c r="F14" s="11" t="str">
        <f t="shared" si="1"/>
        <v>%</v>
      </c>
    </row>
    <row r="15" spans="1:7" ht="17.25" x14ac:dyDescent="0.3">
      <c r="A15" s="8">
        <v>11</v>
      </c>
      <c r="B15" s="12" t="s">
        <v>8</v>
      </c>
      <c r="C15" s="30">
        <v>73</v>
      </c>
      <c r="D15" s="31">
        <v>190</v>
      </c>
      <c r="E15" s="10">
        <f t="shared" si="0"/>
        <v>-61.578947368421055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116200000</v>
      </c>
      <c r="D16" s="31">
        <v>213270000</v>
      </c>
      <c r="E16" s="10">
        <f t="shared" si="0"/>
        <v>-45.515074787827636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7"/>
      <c r="D17" s="48"/>
      <c r="E17" s="48"/>
      <c r="F17" s="49"/>
    </row>
    <row r="18" spans="1:6" ht="16.5" x14ac:dyDescent="0.25">
      <c r="A18" s="45" t="s">
        <v>26</v>
      </c>
      <c r="B18" s="46"/>
      <c r="C18" s="22">
        <v>85</v>
      </c>
      <c r="D18" s="23">
        <v>95</v>
      </c>
      <c r="E18" s="10">
        <f t="shared" ref="E18:E25" si="2">IF(C18*100/D18-100&gt;100,C18/D18,C18*100/D18-100)</f>
        <v>-10.526315789473685</v>
      </c>
      <c r="F18" s="11" t="str">
        <f t="shared" ref="F18:F25" si="3">IF(C18*100/D18-100&gt;100,"раз","%")</f>
        <v>%</v>
      </c>
    </row>
    <row r="19" spans="1:6" ht="16.5" x14ac:dyDescent="0.25">
      <c r="A19" s="45" t="s">
        <v>25</v>
      </c>
      <c r="B19" s="46"/>
      <c r="C19" s="22">
        <v>39</v>
      </c>
      <c r="D19" s="23">
        <v>19</v>
      </c>
      <c r="E19" s="10">
        <f t="shared" si="2"/>
        <v>2.0526315789473686</v>
      </c>
      <c r="F19" s="11" t="str">
        <f t="shared" si="3"/>
        <v>раз</v>
      </c>
    </row>
    <row r="20" spans="1:6" ht="16.5" x14ac:dyDescent="0.25">
      <c r="A20" s="45" t="s">
        <v>24</v>
      </c>
      <c r="B20" s="46"/>
      <c r="C20" s="22">
        <v>5</v>
      </c>
      <c r="D20" s="23">
        <v>15</v>
      </c>
      <c r="E20" s="10">
        <f t="shared" si="2"/>
        <v>-66.666666666666657</v>
      </c>
      <c r="F20" s="11" t="str">
        <f t="shared" si="3"/>
        <v>%</v>
      </c>
    </row>
    <row r="21" spans="1:6" ht="16.5" x14ac:dyDescent="0.25">
      <c r="A21" s="45" t="s">
        <v>23</v>
      </c>
      <c r="B21" s="46"/>
      <c r="C21" s="22">
        <v>63</v>
      </c>
      <c r="D21" s="23">
        <v>51</v>
      </c>
      <c r="E21" s="10">
        <f t="shared" si="2"/>
        <v>23.529411764705884</v>
      </c>
      <c r="F21" s="11" t="str">
        <f t="shared" si="3"/>
        <v>%</v>
      </c>
    </row>
    <row r="22" spans="1:6" ht="16.5" x14ac:dyDescent="0.25">
      <c r="A22" s="45" t="s">
        <v>22</v>
      </c>
      <c r="B22" s="46"/>
      <c r="C22" s="22">
        <v>32</v>
      </c>
      <c r="D22" s="23">
        <v>31</v>
      </c>
      <c r="E22" s="10">
        <f t="shared" si="2"/>
        <v>3.2258064516128968</v>
      </c>
      <c r="F22" s="11" t="str">
        <f t="shared" si="3"/>
        <v>%</v>
      </c>
    </row>
    <row r="23" spans="1:6" ht="16.5" x14ac:dyDescent="0.25">
      <c r="A23" s="45" t="s">
        <v>21</v>
      </c>
      <c r="B23" s="46"/>
      <c r="C23" s="22">
        <v>33</v>
      </c>
      <c r="D23" s="23">
        <v>64</v>
      </c>
      <c r="E23" s="10">
        <f t="shared" si="2"/>
        <v>-48.4375</v>
      </c>
      <c r="F23" s="11" t="str">
        <f t="shared" si="3"/>
        <v>%</v>
      </c>
    </row>
    <row r="24" spans="1:6" ht="16.5" x14ac:dyDescent="0.25">
      <c r="A24" s="50" t="s">
        <v>34</v>
      </c>
      <c r="B24" s="51"/>
      <c r="C24" s="22">
        <v>137</v>
      </c>
      <c r="D24" s="23">
        <v>132</v>
      </c>
      <c r="E24" s="10">
        <f t="shared" si="2"/>
        <v>3.7878787878787818</v>
      </c>
      <c r="F24" s="11" t="str">
        <f t="shared" si="3"/>
        <v>%</v>
      </c>
    </row>
    <row r="25" spans="1:6" ht="16.5" x14ac:dyDescent="0.25">
      <c r="A25" s="50" t="s">
        <v>37</v>
      </c>
      <c r="B25" s="51"/>
      <c r="C25" s="22">
        <v>197</v>
      </c>
      <c r="D25" s="23">
        <v>192</v>
      </c>
      <c r="E25" s="10">
        <f t="shared" si="2"/>
        <v>2.6041666666666714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7"/>
      <c r="D26" s="48"/>
      <c r="E26" s="48"/>
      <c r="F26" s="49"/>
    </row>
    <row r="27" spans="1:6" ht="16.5" x14ac:dyDescent="0.25">
      <c r="A27" s="45" t="s">
        <v>27</v>
      </c>
      <c r="B27" s="46"/>
      <c r="C27" s="22">
        <v>30</v>
      </c>
      <c r="D27" s="23">
        <v>26</v>
      </c>
      <c r="E27" s="10">
        <f t="shared" ref="E27:E42" si="4">IF(C27*100/D27-100&gt;100,C27/D27,C27*100/D27-100)</f>
        <v>15.384615384615387</v>
      </c>
      <c r="F27" s="11" t="str">
        <f t="shared" ref="F27:F42" si="5">IF(C27*100/D27-100&gt;100,"раз","%")</f>
        <v>%</v>
      </c>
    </row>
    <row r="28" spans="1:6" ht="16.5" x14ac:dyDescent="0.25">
      <c r="A28" s="45" t="s">
        <v>28</v>
      </c>
      <c r="B28" s="46"/>
      <c r="C28" s="22">
        <v>64</v>
      </c>
      <c r="D28" s="23">
        <v>46</v>
      </c>
      <c r="E28" s="10">
        <f>IF(C28*100/D28-100&gt;100,C28/D28,C28*100/D28-100)</f>
        <v>39.130434782608688</v>
      </c>
      <c r="F28" s="11" t="str">
        <f>IF(C28*100/D28-100&gt;100,"раз","%")</f>
        <v>%</v>
      </c>
    </row>
    <row r="29" spans="1:6" ht="16.5" x14ac:dyDescent="0.25">
      <c r="A29" s="45" t="s">
        <v>29</v>
      </c>
      <c r="B29" s="46"/>
      <c r="C29" s="22">
        <v>10</v>
      </c>
      <c r="D29" s="23">
        <v>21</v>
      </c>
      <c r="E29" s="10">
        <f>IF(C29*100/D29-100&gt;100,C29/D29,C29*100/D29-100)</f>
        <v>-52.38095238095238</v>
      </c>
      <c r="F29" s="11" t="str">
        <f>IF(C29*100/D29-100&gt;100,"раз","%")</f>
        <v>%</v>
      </c>
    </row>
    <row r="30" spans="1:6" ht="16.5" x14ac:dyDescent="0.25">
      <c r="A30" s="45" t="s">
        <v>30</v>
      </c>
      <c r="B30" s="46"/>
      <c r="C30" s="22">
        <v>73</v>
      </c>
      <c r="D30" s="23">
        <v>75</v>
      </c>
      <c r="E30" s="10">
        <f t="shared" si="4"/>
        <v>-2.6666666666666714</v>
      </c>
      <c r="F30" s="11" t="str">
        <f t="shared" si="5"/>
        <v>%</v>
      </c>
    </row>
    <row r="31" spans="1:6" ht="16.5" x14ac:dyDescent="0.25">
      <c r="A31" s="45" t="s">
        <v>31</v>
      </c>
      <c r="B31" s="46"/>
      <c r="C31" s="22">
        <v>48</v>
      </c>
      <c r="D31" s="23">
        <v>72</v>
      </c>
      <c r="E31" s="10">
        <f t="shared" si="4"/>
        <v>-33.333333333333329</v>
      </c>
      <c r="F31" s="11" t="str">
        <f t="shared" si="5"/>
        <v>%</v>
      </c>
    </row>
    <row r="32" spans="1:6" ht="16.5" x14ac:dyDescent="0.25">
      <c r="A32" s="45" t="s">
        <v>38</v>
      </c>
      <c r="B32" s="46"/>
      <c r="C32" s="22">
        <v>3</v>
      </c>
      <c r="D32" s="23">
        <v>1</v>
      </c>
      <c r="E32" s="10">
        <f t="shared" si="4"/>
        <v>3</v>
      </c>
      <c r="F32" s="11" t="str">
        <f t="shared" si="5"/>
        <v>раз</v>
      </c>
    </row>
    <row r="33" spans="1:8" ht="16.5" x14ac:dyDescent="0.25">
      <c r="A33" s="45" t="s">
        <v>39</v>
      </c>
      <c r="B33" s="46"/>
      <c r="C33" s="22">
        <v>14</v>
      </c>
      <c r="D33" s="23">
        <v>21</v>
      </c>
      <c r="E33" s="10">
        <f t="shared" si="4"/>
        <v>-33.333333333333329</v>
      </c>
      <c r="F33" s="11" t="str">
        <f t="shared" si="5"/>
        <v>%</v>
      </c>
    </row>
    <row r="34" spans="1:8" ht="16.5" x14ac:dyDescent="0.25">
      <c r="A34" s="45" t="s">
        <v>32</v>
      </c>
      <c r="B34" s="46"/>
      <c r="C34" s="22">
        <v>27</v>
      </c>
      <c r="D34" s="23">
        <v>22</v>
      </c>
      <c r="E34" s="10">
        <f t="shared" si="4"/>
        <v>22.727272727272734</v>
      </c>
      <c r="F34" s="11" t="str">
        <f t="shared" si="5"/>
        <v>%</v>
      </c>
    </row>
    <row r="35" spans="1:8" ht="16.5" x14ac:dyDescent="0.25">
      <c r="A35" s="50" t="s">
        <v>34</v>
      </c>
      <c r="B35" s="51"/>
      <c r="C35" s="22">
        <v>108</v>
      </c>
      <c r="D35" s="23">
        <v>113</v>
      </c>
      <c r="E35" s="10">
        <f t="shared" si="4"/>
        <v>-4.424778761061944</v>
      </c>
      <c r="F35" s="11" t="str">
        <f t="shared" si="5"/>
        <v>%</v>
      </c>
    </row>
    <row r="36" spans="1:8" ht="16.5" x14ac:dyDescent="0.25">
      <c r="A36" s="50" t="s">
        <v>35</v>
      </c>
      <c r="B36" s="51"/>
      <c r="C36" s="22">
        <v>17</v>
      </c>
      <c r="D36" s="23">
        <v>10</v>
      </c>
      <c r="E36" s="10">
        <f t="shared" si="4"/>
        <v>70</v>
      </c>
      <c r="F36" s="11" t="str">
        <f t="shared" si="5"/>
        <v>%</v>
      </c>
    </row>
    <row r="37" spans="1:8" ht="17.25" x14ac:dyDescent="0.3">
      <c r="A37" s="16">
        <v>15</v>
      </c>
      <c r="B37" s="17" t="s">
        <v>9</v>
      </c>
      <c r="C37" s="22">
        <v>33</v>
      </c>
      <c r="D37" s="23">
        <v>37</v>
      </c>
      <c r="E37" s="10">
        <f t="shared" si="4"/>
        <v>-10.810810810810807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327</v>
      </c>
      <c r="D38" s="23">
        <v>319</v>
      </c>
      <c r="E38" s="10">
        <f t="shared" si="4"/>
        <v>2.5078369905956066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7483</v>
      </c>
      <c r="D39" s="23">
        <v>4256</v>
      </c>
      <c r="E39" s="10">
        <f t="shared" si="4"/>
        <v>75.82236842105263</v>
      </c>
      <c r="F39" s="11" t="str">
        <f t="shared" si="5"/>
        <v>%</v>
      </c>
    </row>
    <row r="40" spans="1:8" ht="17.25" x14ac:dyDescent="0.3">
      <c r="A40" s="8">
        <v>18</v>
      </c>
      <c r="B40" s="12" t="s">
        <v>11</v>
      </c>
      <c r="C40" s="22">
        <v>9856</v>
      </c>
      <c r="D40" s="23">
        <v>11187</v>
      </c>
      <c r="E40" s="10">
        <f t="shared" si="4"/>
        <v>-11.897738446411012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6</v>
      </c>
      <c r="D41" s="23">
        <v>11</v>
      </c>
      <c r="E41" s="10">
        <f t="shared" si="4"/>
        <v>-45.454545454545453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90</v>
      </c>
      <c r="D42" s="23">
        <v>123</v>
      </c>
      <c r="E42" s="10">
        <f t="shared" si="4"/>
        <v>-26.829268292682926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9" t="s">
        <v>44</v>
      </c>
      <c r="B44" s="39"/>
      <c r="C44" s="32"/>
      <c r="D44" s="33"/>
      <c r="E44" s="34"/>
      <c r="F44" s="34"/>
      <c r="G44" s="1"/>
      <c r="H44" s="1"/>
    </row>
    <row r="45" spans="1:8" ht="16.5" x14ac:dyDescent="0.25">
      <c r="A45" s="39"/>
      <c r="B45" s="39"/>
      <c r="C45" s="38"/>
      <c r="D45" s="40"/>
      <c r="E45" s="40"/>
      <c r="F45" s="40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2015-11-25T04:11:40Z</cp:lastPrinted>
  <dcterms:created xsi:type="dcterms:W3CDTF">1997-03-25T06:43:11Z</dcterms:created>
  <dcterms:modified xsi:type="dcterms:W3CDTF">2015-12-09T03:53:34Z</dcterms:modified>
</cp:coreProperties>
</file>