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F15" i="1"/>
  <c r="G15" i="1"/>
  <c r="D16" i="1"/>
  <c r="D17" i="1"/>
  <c r="D18" i="1"/>
  <c r="D15" i="1" l="1"/>
</calcChain>
</file>

<file path=xl/sharedStrings.xml><?xml version="1.0" encoding="utf-8"?>
<sst xmlns="http://schemas.openxmlformats.org/spreadsheetml/2006/main" count="63" uniqueCount="30">
  <si>
    <t>Наименование проекта</t>
  </si>
  <si>
    <t>Ответственный исполнитель</t>
  </si>
  <si>
    <t>Источники финансирования</t>
  </si>
  <si>
    <t>Параметры финансового обеспечения, руб.</t>
  </si>
  <si>
    <t>Всего: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</si>
  <si>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</si>
  <si>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</si>
  <si>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</si>
  <si>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</si>
  <si>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</si>
  <si>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</si>
  <si>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</si>
  <si>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</si>
  <si>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</si>
  <si>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всего, в том числе</t>
  </si>
  <si>
    <t xml:space="preserve">за счет межбюджетных трансфертов из федерального
бюджета
</t>
  </si>
  <si>
    <t>за счет межбюджетных трансфертов из окружного бюджета</t>
  </si>
  <si>
    <t>за счет средств местного бюджета</t>
  </si>
  <si>
    <t>за счет других источников (расшифровать)</t>
  </si>
  <si>
    <t xml:space="preserve">Мероприятия, реализуемые в рамках портфелей проектов, проектов автономного округа,  </t>
  </si>
  <si>
    <t>направленных на реализацию  национальных проектов (программ) Российской Федерации</t>
  </si>
  <si>
    <t>Таблица 5</t>
  </si>
  <si>
    <t>-</t>
  </si>
  <si>
    <t>департамент архитектуры 
и градострои-тельства</t>
  </si>
  <si>
    <t>Портфель проектов "Жилье и городская среда".</t>
  </si>
  <si>
    <t xml:space="preserve">к постановлению 
 </t>
  </si>
  <si>
    <t>Администрации города</t>
  </si>
  <si>
    <t>от ____________ № ______</t>
  </si>
  <si>
    <t xml:space="preserve">Региональный проект "Формирование комфортной городской среды" 
Основное мероприятие 1.4. 
(№ 1, 2  таблицы 1)
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</si>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</sst>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Border="1"/>
    <xf numFmtId="0" fontId="1" fillId="0" borderId="0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tabSelected="1" workbookViewId="0">
      <selection activeCell="C16" sqref="C16"/>
    </sheetView>
  </sheetViews>
  <sheetFormatPr defaultRowHeight="15" x14ac:dyDescent="0.25"/>
  <cols>
    <col min="1" max="1" width="26" customWidth="1"/>
    <col min="2" max="2" width="17" customWidth="1"/>
    <col min="3" max="3" width="25.7109375" customWidth="1"/>
    <col min="4" max="4" width="17.42578125" customWidth="1"/>
    <col min="5" max="5" width="15.5703125" customWidth="1"/>
    <col min="6" max="6" width="15.42578125" customWidth="1"/>
    <col min="7" max="7" width="14.5703125" customWidth="1"/>
    <col min="8" max="8" width="9.7109375" customWidth="1"/>
  </cols>
  <sheetData>
    <row r="1" spans="1:14" ht="18.75" x14ac:dyDescent="0.3">
      <c r="J1" s="10" t="s">
        <v>29</v>
      </c>
      <c r="K1" s="11"/>
    </row>
    <row r="2" spans="1:14" ht="18.75" customHeight="1" x14ac:dyDescent="0.25">
      <c r="J2" s="12" t="s">
        <v>25</v>
      </c>
      <c r="K2" s="12"/>
      <c r="L2" s="12"/>
      <c r="M2" s="12"/>
    </row>
    <row r="3" spans="1:14" ht="18.75" customHeight="1" x14ac:dyDescent="0.25">
      <c r="J3" s="12" t="s">
        <v>26</v>
      </c>
      <c r="K3" s="12"/>
      <c r="L3" s="12"/>
      <c r="M3" s="12"/>
    </row>
    <row r="4" spans="1:14" ht="18.75" customHeight="1" x14ac:dyDescent="0.25">
      <c r="J4" s="13" t="s">
        <v>27</v>
      </c>
      <c r="K4" s="13"/>
      <c r="L4" s="13"/>
      <c r="M4" s="13"/>
    </row>
    <row r="5" spans="1:14" ht="18.75" x14ac:dyDescent="0.25">
      <c r="J5" s="6"/>
    </row>
    <row r="8" spans="1:14" ht="18.75" x14ac:dyDescent="0.3">
      <c r="C8" s="5" t="s">
        <v>19</v>
      </c>
    </row>
    <row r="9" spans="1:14" ht="18.75" x14ac:dyDescent="0.3">
      <c r="C9" s="5" t="s">
        <v>20</v>
      </c>
      <c r="L9" s="23" t="s">
        <v>21</v>
      </c>
      <c r="M9" s="23"/>
    </row>
    <row r="10" spans="1:14" ht="18.75" x14ac:dyDescent="0.3">
      <c r="C10" s="5"/>
      <c r="L10" s="7"/>
      <c r="M10" s="7"/>
    </row>
    <row r="12" spans="1:14" x14ac:dyDescent="0.25">
      <c r="A12" s="14" t="s">
        <v>0</v>
      </c>
      <c r="B12" s="14" t="s">
        <v>1</v>
      </c>
      <c r="C12" s="14" t="s">
        <v>2</v>
      </c>
      <c r="D12" s="24" t="s">
        <v>3</v>
      </c>
      <c r="E12" s="25"/>
      <c r="F12" s="25"/>
      <c r="G12" s="25"/>
      <c r="H12" s="25"/>
      <c r="I12" s="25"/>
      <c r="J12" s="25"/>
      <c r="K12" s="25"/>
      <c r="L12" s="25"/>
      <c r="M12" s="26"/>
      <c r="N12" s="3"/>
    </row>
    <row r="13" spans="1:14" ht="21.75" customHeight="1" x14ac:dyDescent="0.25">
      <c r="A13" s="15"/>
      <c r="B13" s="15"/>
      <c r="C13" s="15"/>
      <c r="D13" s="1" t="s">
        <v>4</v>
      </c>
      <c r="E13" s="2" t="s">
        <v>5</v>
      </c>
      <c r="F13" s="2" t="s">
        <v>6</v>
      </c>
      <c r="G13" s="2" t="s">
        <v>7</v>
      </c>
      <c r="H13" s="2" t="s">
        <v>8</v>
      </c>
      <c r="I13" s="2" t="s">
        <v>9</v>
      </c>
      <c r="J13" s="2" t="s">
        <v>10</v>
      </c>
      <c r="K13" s="2" t="s">
        <v>11</v>
      </c>
      <c r="L13" s="2" t="s">
        <v>12</v>
      </c>
      <c r="M13" s="2" t="s">
        <v>13</v>
      </c>
      <c r="N13" s="4"/>
    </row>
    <row r="14" spans="1:14" ht="18" customHeight="1" x14ac:dyDescent="0.25">
      <c r="A14" s="17" t="s">
        <v>24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9"/>
      <c r="N14" s="4"/>
    </row>
    <row r="15" spans="1:14" ht="18" customHeight="1" x14ac:dyDescent="0.25">
      <c r="A15" s="20" t="s">
        <v>28</v>
      </c>
      <c r="B15" s="14" t="s">
        <v>23</v>
      </c>
      <c r="C15" s="1" t="s">
        <v>14</v>
      </c>
      <c r="D15" s="9">
        <f>D16+D17+D18</f>
        <v>400687323.18000001</v>
      </c>
      <c r="E15" s="9">
        <f t="shared" ref="E15:G15" si="0">E16+E17+E18</f>
        <v>147838261.11000001</v>
      </c>
      <c r="F15" s="9">
        <f t="shared" si="0"/>
        <v>130284312.07000001</v>
      </c>
      <c r="G15" s="9">
        <f t="shared" si="0"/>
        <v>122564750</v>
      </c>
      <c r="H15" s="8" t="s">
        <v>22</v>
      </c>
      <c r="I15" s="8" t="s">
        <v>22</v>
      </c>
      <c r="J15" s="8" t="s">
        <v>22</v>
      </c>
      <c r="K15" s="8" t="s">
        <v>22</v>
      </c>
      <c r="L15" s="8" t="s">
        <v>22</v>
      </c>
      <c r="M15" s="8" t="s">
        <v>22</v>
      </c>
      <c r="N15" s="3"/>
    </row>
    <row r="16" spans="1:14" ht="62.25" customHeight="1" x14ac:dyDescent="0.25">
      <c r="A16" s="21"/>
      <c r="B16" s="16"/>
      <c r="C16" s="1" t="s">
        <v>15</v>
      </c>
      <c r="D16" s="9">
        <f t="shared" ref="D16:D17" si="1">E16+F16+G16</f>
        <v>107072600</v>
      </c>
      <c r="E16" s="9">
        <v>34416200</v>
      </c>
      <c r="F16" s="9">
        <v>34416200</v>
      </c>
      <c r="G16" s="9">
        <v>38240200</v>
      </c>
      <c r="H16" s="8" t="s">
        <v>22</v>
      </c>
      <c r="I16" s="8" t="s">
        <v>22</v>
      </c>
      <c r="J16" s="8" t="s">
        <v>22</v>
      </c>
      <c r="K16" s="8" t="s">
        <v>22</v>
      </c>
      <c r="L16" s="8" t="s">
        <v>22</v>
      </c>
      <c r="M16" s="8" t="s">
        <v>22</v>
      </c>
      <c r="N16" s="3"/>
    </row>
    <row r="17" spans="1:14" ht="45" x14ac:dyDescent="0.25">
      <c r="A17" s="21"/>
      <c r="B17" s="16"/>
      <c r="C17" s="1" t="s">
        <v>16</v>
      </c>
      <c r="D17" s="9">
        <f t="shared" si="1"/>
        <v>167472466.75999999</v>
      </c>
      <c r="E17" s="9">
        <v>53830466.770000003</v>
      </c>
      <c r="F17" s="9">
        <v>53830399.990000002</v>
      </c>
      <c r="G17" s="9">
        <v>59811600</v>
      </c>
      <c r="H17" s="8" t="s">
        <v>22</v>
      </c>
      <c r="I17" s="8" t="s">
        <v>22</v>
      </c>
      <c r="J17" s="8" t="s">
        <v>22</v>
      </c>
      <c r="K17" s="8" t="s">
        <v>22</v>
      </c>
      <c r="L17" s="8" t="s">
        <v>22</v>
      </c>
      <c r="M17" s="8" t="s">
        <v>22</v>
      </c>
      <c r="N17" s="3"/>
    </row>
    <row r="18" spans="1:14" ht="30" x14ac:dyDescent="0.25">
      <c r="A18" s="21"/>
      <c r="B18" s="16"/>
      <c r="C18" s="1" t="s">
        <v>17</v>
      </c>
      <c r="D18" s="9">
        <f>E18+F18+G18</f>
        <v>126142256.42</v>
      </c>
      <c r="E18" s="9">
        <v>59591594.340000004</v>
      </c>
      <c r="F18" s="9">
        <v>42037712.079999998</v>
      </c>
      <c r="G18" s="9">
        <v>24512950</v>
      </c>
      <c r="H18" s="8" t="s">
        <v>22</v>
      </c>
      <c r="I18" s="8" t="s">
        <v>22</v>
      </c>
      <c r="J18" s="8" t="s">
        <v>22</v>
      </c>
      <c r="K18" s="8" t="s">
        <v>22</v>
      </c>
      <c r="L18" s="8" t="s">
        <v>22</v>
      </c>
      <c r="M18" s="8" t="s">
        <v>22</v>
      </c>
    </row>
    <row r="19" spans="1:14" ht="30" x14ac:dyDescent="0.25">
      <c r="A19" s="22"/>
      <c r="B19" s="15"/>
      <c r="C19" s="1" t="s">
        <v>18</v>
      </c>
      <c r="D19" s="2" t="s">
        <v>22</v>
      </c>
      <c r="E19" s="8" t="s">
        <v>22</v>
      </c>
      <c r="F19" s="8" t="s">
        <v>22</v>
      </c>
      <c r="G19" s="8" t="s">
        <v>22</v>
      </c>
      <c r="H19" s="8" t="s">
        <v>22</v>
      </c>
      <c r="I19" s="8" t="s">
        <v>22</v>
      </c>
      <c r="J19" s="8" t="s">
        <v>22</v>
      </c>
      <c r="K19" s="8" t="s">
        <v>22</v>
      </c>
      <c r="L19" s="8" t="s">
        <v>22</v>
      </c>
      <c r="M19" s="8" t="s">
        <v>22</v>
      </c>
    </row>
  </sheetData>
  <mergeCells count="11">
    <mergeCell ref="J2:M2"/>
    <mergeCell ref="J3:M3"/>
    <mergeCell ref="J4:M4"/>
    <mergeCell ref="A12:A13"/>
    <mergeCell ref="B15:B19"/>
    <mergeCell ref="A14:M14"/>
    <mergeCell ref="A15:A19"/>
    <mergeCell ref="L9:M9"/>
    <mergeCell ref="D12:M12"/>
    <mergeCell ref="C12:C13"/>
    <mergeCell ref="B12:B13"/>
  </mergeCells>
  <pageMargins left="1.1811023622047245" right="0.70866141732283472" top="1.1811023622047245" bottom="0.74803149606299213" header="0.31496062992125984" footer="0.31496062992125984"/>
  <pageSetup paperSize="256" scale="67" firstPageNumber="12" fitToHeight="0" orientation="landscape" useFirstPageNumber="1" r:id="rId1"/>
  <headerFooter>
    <oddHeader>&amp;C12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2022-10-26T10:45:39Z</dcterms:modified>
</cp:coreProperties>
</file>