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Размещение информации на портале АГ (ЗАНОСИМ СЮДА)\к размещению на портале\ОПР\Решение Думы города от 24.10.2018 № 333\"/>
    </mc:Choice>
  </mc:AlternateContent>
  <bookViews>
    <workbookView xWindow="360" yWindow="390" windowWidth="14940" windowHeight="9030"/>
  </bookViews>
  <sheets>
    <sheet name="Все года" sheetId="1" r:id="rId1"/>
  </sheets>
  <definedNames>
    <definedName name="_xlnm.Print_Area" localSheetId="0">'Все года'!$A$1:$G$62</definedName>
  </definedNames>
  <calcPr calcId="162913"/>
</workbook>
</file>

<file path=xl/calcChain.xml><?xml version="1.0" encoding="utf-8"?>
<calcChain xmlns="http://schemas.openxmlformats.org/spreadsheetml/2006/main">
  <c r="E9" i="1" l="1"/>
  <c r="E31" i="1"/>
  <c r="E33" i="1"/>
  <c r="E10" i="1"/>
  <c r="E18" i="1"/>
</calcChain>
</file>

<file path=xl/sharedStrings.xml><?xml version="1.0" encoding="utf-8"?>
<sst xmlns="http://schemas.openxmlformats.org/spreadsheetml/2006/main" count="226" uniqueCount="135">
  <si>
    <t>№ п/п</t>
  </si>
  <si>
    <t>Раздел</t>
  </si>
  <si>
    <t>Подраздел</t>
  </si>
  <si>
    <t>ВСЕГО</t>
  </si>
  <si>
    <t>1.</t>
  </si>
  <si>
    <t>ОБЩЕГОСУДАРСТВЕННЫЕ ВОПРОСЫ</t>
  </si>
  <si>
    <t>01</t>
  </si>
  <si>
    <t>00</t>
  </si>
  <si>
    <t>1.1.</t>
  </si>
  <si>
    <t>Функционирование высшего должностного лица субъекта Российской Федерации и муниципального образования</t>
  </si>
  <si>
    <t>02</t>
  </si>
  <si>
    <t>1.2.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</si>
  <si>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</si>
  <si>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</si>
  <si>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1.3.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</si>
  <si>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</si>
  <si>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</si>
  <si>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1.4.</t>
  </si>
  <si>
    <t>Судебная система</t>
  </si>
  <si>
    <t>05</t>
  </si>
  <si>
    <t>1.5.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</si>
  <si>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</si>
  <si>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</si>
  <si>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1.6.</t>
  </si>
  <si>
    <t>Обеспечение проведения выборов и референдумов</t>
  </si>
  <si>
    <t>07</t>
  </si>
  <si>
    <t>1.7.</t>
  </si>
  <si>
    <t>Резервные фонды</t>
  </si>
  <si>
    <t>11</t>
  </si>
  <si>
    <t>1.8.</t>
  </si>
  <si>
    <t>Другие общегосударственные вопросы</t>
  </si>
  <si>
    <t>13</t>
  </si>
  <si>
    <t>2.</t>
  </si>
  <si>
    <t>НАЦИОНАЛЬНАЯ БЕЗОПАСНОСТЬ И ПРАВООХРАНИТЕЛЬНАЯ ДЕЯТЕЛЬНОСТЬ</t>
  </si>
  <si>
    <t>2.1.</t>
  </si>
  <si>
    <t>Органы юстиции</t>
  </si>
  <si>
    <t>2.2.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</si>
  <si>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</si>
  <si>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</si>
  <si>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2.3.</t>
  </si>
  <si>
    <t>Другие вопросы в области национальной безопасности и правоохранительной деятельности</t>
  </si>
  <si>
    <t>14</t>
  </si>
  <si>
    <t>3.</t>
  </si>
  <si>
    <t>НАЦИОНАЛЬНАЯ ЭКОНОМИКА</t>
  </si>
  <si>
    <t>3.1.</t>
  </si>
  <si>
    <t>Общеэкономические вопросы</t>
  </si>
  <si>
    <t>3.2.</t>
  </si>
  <si>
    <t>Сельское хозяйство и рыболовство</t>
  </si>
  <si>
    <t>3.3.</t>
  </si>
  <si>
    <t>Лесное хозяйство</t>
  </si>
  <si>
    <t>3.4.</t>
  </si>
  <si>
    <t>Транспорт</t>
  </si>
  <si>
    <t>08</t>
  </si>
  <si>
    <t>3.5.</t>
  </si>
  <si>
    <t>Дорожное хозяйство (дорожные фонды)</t>
  </si>
  <si>
    <t>3.6.</t>
  </si>
  <si>
    <t>Связь и информатика</t>
  </si>
  <si>
    <t>10</t>
  </si>
  <si>
    <t>3.7.</t>
  </si>
  <si>
    <t>Другие вопросы в области национальной экономики</t>
  </si>
  <si>
    <t>12</t>
  </si>
  <si>
    <t>4.</t>
  </si>
  <si>
    <t>ЖИЛИЩНО-КОММУНАЛЬНОЕ ХОЗЯЙСТВО</t>
  </si>
  <si>
    <t>4.1.</t>
  </si>
  <si>
    <t>Жилищное хозяйство</t>
  </si>
  <si>
    <t>4.2.</t>
  </si>
  <si>
    <t>Коммунальное хозяйство</t>
  </si>
  <si>
    <t>4.3.</t>
  </si>
  <si>
    <t>Благоустройство</t>
  </si>
  <si>
    <t>4.4.</t>
  </si>
  <si>
    <t>Другие вопросы в области жилищно-коммунального хозяйства</t>
  </si>
  <si>
    <t>5.</t>
  </si>
  <si>
    <t>ОХРАНА ОКРУЖАЮЩЕЙ СРЕДЫ</t>
  </si>
  <si>
    <t>5.1.</t>
  </si>
  <si>
    <t>Охрана объектов растительного и животного мира и среды их обитания</t>
  </si>
  <si>
    <t>5.2.</t>
  </si>
  <si>
    <t>Другие вопросы в области охраны окружающей среды</t>
  </si>
  <si>
    <t>6.</t>
  </si>
  <si>
    <t>ОБРАЗОВАНИЕ</t>
  </si>
  <si>
    <t>6.1.</t>
  </si>
  <si>
    <t>Дошкольное образование</t>
  </si>
  <si>
    <t>6.2.</t>
  </si>
  <si>
    <t>Общее образование</t>
  </si>
  <si>
    <t>6.3.</t>
  </si>
  <si>
    <t>Дополнительное образование детей</t>
  </si>
  <si>
    <t>6.4.</t>
  </si>
  <si>
    <t>Молодежная политика</t>
  </si>
  <si>
    <t>6.5.</t>
  </si>
  <si>
    <t>Другие вопросы в области образования</t>
  </si>
  <si>
    <t>7.</t>
  </si>
  <si>
    <t>КУЛЬТУРА, КИНЕМАТОГРАФИЯ</t>
  </si>
  <si>
    <t>7.1.</t>
  </si>
  <si>
    <t>Культура</t>
  </si>
  <si>
    <t>7.2.</t>
  </si>
  <si>
    <t>Другие вопросы в области культуры, кинематографии</t>
  </si>
  <si>
    <t>8.</t>
  </si>
  <si>
    <t>ЗДРАВООХРАНЕНИЕ</t>
  </si>
  <si>
    <t>8.1.</t>
  </si>
  <si>
    <t>Другие вопросы в области здравоохранения</t>
  </si>
  <si>
    <t>9.</t>
  </si>
  <si>
    <t>СОЦИАЛЬНАЯ ПОЛИТИКА</t>
  </si>
  <si>
    <t>9.1.</t>
  </si>
  <si>
    <t>Пенсионное обеспечение</t>
  </si>
  <si>
    <t>9.2.</t>
  </si>
  <si>
    <t>Социальное обеспечение населения</t>
  </si>
  <si>
    <t>9.3.</t>
  </si>
  <si>
    <t>Охрана семьи и детства</t>
  </si>
  <si>
    <t>9.4.</t>
  </si>
  <si>
    <t>Другие вопросы в области социальной политики</t>
  </si>
  <si>
    <t>10.</t>
  </si>
  <si>
    <t>ФИЗИЧЕСКАЯ КУЛЬТУРА И СПОРТ</t>
  </si>
  <si>
    <t>10.1.</t>
  </si>
  <si>
    <t>Физическая культура</t>
  </si>
  <si>
    <t>10.2.</t>
  </si>
  <si>
    <t>Массовый спорт</t>
  </si>
  <si>
    <t>10.3.</t>
  </si>
  <si>
    <t>Другие вопросы в области физической культуры и спорта</t>
  </si>
  <si>
    <t>11.</t>
  </si>
  <si>
    <t>СРЕДСТВА МАССОВОЙ ИНФОРМАЦИИ</t>
  </si>
  <si>
    <t>11.1.</t>
  </si>
  <si>
    <t>Периодическая печать и издательства</t>
  </si>
  <si>
    <t>12.</t>
  </si>
  <si>
    <t>ОБСЛУЖИВАНИЕ ГОСУДАРСТВЕННОГО И МУНИЦИПАЛЬНОГО ДОЛГА</t>
  </si>
  <si>
    <t>12.1.</t>
  </si>
  <si>
    <t>Обслуживание государственного внутреннего и муниципального долга</t>
  </si>
  <si>
    <t>Сумма на год</t>
  </si>
  <si>
    <t>Наименование</t>
  </si>
  <si>
    <t>2018 год</t>
  </si>
  <si>
    <t xml:space="preserve"> 2019 год</t>
  </si>
  <si>
    <t xml:space="preserve"> 2020 год</t>
  </si>
  <si>
    <t>Распределение бюджетных ассигнований бюджета городского округа город Сургут на 2018 год
 и плановый период 2019 – 2020 годов по разделам и подразделам классификации расходов бюджетов</t>
  </si>
  <si>
    <t>(рублей)</t>
  </si>
  <si>
    <t xml:space="preserve">   к решению Думы города</t>
  </si>
  <si>
    <t xml:space="preserve">   Приложение  2</t>
  </si>
  <si>
    <r>
      <t xml:space="preserve">   от </t>
    </r>
    <r>
      <rPr>
        <u/>
        <sz val="14"/>
        <rFont val="Times New Roman"/>
        <family val="1"/>
        <charset val="204"/>
      </rPr>
      <t>24.10.2018</t>
    </r>
    <r>
      <rPr>
        <sz val="14"/>
        <rFont val="Times New Roman"/>
        <family val="1"/>
        <charset val="204"/>
      </rPr>
      <t xml:space="preserve"> № </t>
    </r>
    <r>
      <rPr>
        <u/>
        <sz val="14"/>
        <rFont val="Times New Roman"/>
        <family val="1"/>
        <charset val="204"/>
      </rPr>
      <t>333-VI ДГ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</si>
</sst>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0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Border="1" applyAlignment="1" applyProtection="1">
      <alignment horizontal="left" vertical="top"/>
    </xf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2" borderId="0" xfId="0" applyNumberFormat="1" applyFont="1" applyFill="1" applyBorder="1" applyAlignment="1" applyProtection="1">
      <alignment horizontal="left" vertical="top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4" fontId="3" fillId="2" borderId="0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justify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justify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justify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/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justify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justify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textRotation="90" wrapText="1"/>
    </xf>
    <xf numFmtId="49" fontId="2" fillId="0" borderId="5" xfId="0" applyNumberFormat="1" applyFont="1" applyBorder="1" applyAlignment="1" applyProtection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zoomScale="87" zoomScaleNormal="100" zoomScaleSheetLayoutView="87" workbookViewId="0">
      <selection activeCell="A5" sqref="A5:G5"/>
    </sheetView>
  </sheetViews>
  <sheetFormatPr defaultRowHeight="12.75" customHeight="1" x14ac:dyDescent="0.2"/>
  <cols>
    <col min="1" max="1" width="4.85546875" customWidth="1"/>
    <col min="2" max="2" width="57.7109375" customWidth="1"/>
    <col min="3" max="4" width="6.42578125" customWidth="1"/>
    <col min="5" max="7" width="16.28515625" customWidth="1"/>
  </cols>
  <sheetData>
    <row r="1" spans="1:7" ht="19.149999999999999" customHeight="1" x14ac:dyDescent="0.3">
      <c r="A1" s="1"/>
      <c r="B1" s="1"/>
      <c r="C1" s="1"/>
      <c r="D1" s="1"/>
      <c r="E1" s="1"/>
      <c r="F1" s="2" t="s">
        <v>133</v>
      </c>
      <c r="G1" s="1"/>
    </row>
    <row r="2" spans="1:7" ht="19.149999999999999" customHeight="1" x14ac:dyDescent="0.3">
      <c r="A2" s="1"/>
      <c r="B2" s="1"/>
      <c r="C2" s="1"/>
      <c r="D2" s="1"/>
      <c r="E2" s="1"/>
      <c r="F2" s="2" t="s">
        <v>132</v>
      </c>
      <c r="G2" s="1"/>
    </row>
    <row r="3" spans="1:7" s="6" customFormat="1" ht="19.149999999999999" customHeight="1" x14ac:dyDescent="0.3">
      <c r="A3" s="4"/>
      <c r="B3" s="4"/>
      <c r="C3" s="4"/>
      <c r="D3" s="4"/>
      <c r="E3" s="7"/>
      <c r="F3" s="26" t="s">
        <v>134</v>
      </c>
      <c r="G3" s="7"/>
    </row>
    <row r="4" spans="1:7" ht="18.75" customHeight="1" x14ac:dyDescent="0.2">
      <c r="A4" s="27"/>
      <c r="B4" s="27"/>
      <c r="C4" s="27"/>
      <c r="D4" s="27"/>
      <c r="E4" s="27"/>
      <c r="F4" s="27"/>
      <c r="G4" s="27"/>
    </row>
    <row r="5" spans="1:7" ht="54" customHeight="1" x14ac:dyDescent="0.2">
      <c r="A5" s="28" t="s">
        <v>130</v>
      </c>
      <c r="B5" s="29"/>
      <c r="C5" s="29"/>
      <c r="D5" s="29"/>
      <c r="E5" s="29"/>
      <c r="F5" s="29"/>
      <c r="G5" s="29"/>
    </row>
    <row r="6" spans="1:7" ht="19.149999999999999" customHeight="1" x14ac:dyDescent="0.3">
      <c r="A6" s="3"/>
      <c r="B6" s="3"/>
      <c r="C6" s="3"/>
      <c r="D6" s="3"/>
      <c r="E6" s="3"/>
      <c r="G6" s="9" t="s">
        <v>131</v>
      </c>
    </row>
    <row r="7" spans="1:7" ht="27" customHeight="1" x14ac:dyDescent="0.2">
      <c r="A7" s="33" t="s">
        <v>0</v>
      </c>
      <c r="B7" s="35" t="s">
        <v>126</v>
      </c>
      <c r="C7" s="36" t="s">
        <v>1</v>
      </c>
      <c r="D7" s="36" t="s">
        <v>2</v>
      </c>
      <c r="E7" s="30" t="s">
        <v>125</v>
      </c>
      <c r="F7" s="31"/>
      <c r="G7" s="32"/>
    </row>
    <row r="8" spans="1:7" ht="27" customHeight="1" x14ac:dyDescent="0.2">
      <c r="A8" s="34"/>
      <c r="B8" s="34"/>
      <c r="C8" s="37"/>
      <c r="D8" s="37"/>
      <c r="E8" s="8" t="s">
        <v>127</v>
      </c>
      <c r="F8" s="8" t="s">
        <v>128</v>
      </c>
      <c r="G8" s="8" t="s">
        <v>129</v>
      </c>
    </row>
    <row r="9" spans="1:7" s="6" customFormat="1" x14ac:dyDescent="0.2">
      <c r="A9" s="10"/>
      <c r="B9" s="11" t="s">
        <v>3</v>
      </c>
      <c r="C9" s="12"/>
      <c r="D9" s="12"/>
      <c r="E9" s="5">
        <f>24610580554.03+61033533.33+2966466.67</f>
        <v>24674580554.029999</v>
      </c>
      <c r="F9" s="5">
        <v>23557806266.419998</v>
      </c>
      <c r="G9" s="5">
        <v>25647098455.779999</v>
      </c>
    </row>
    <row r="10" spans="1:7" s="6" customFormat="1" x14ac:dyDescent="0.2">
      <c r="A10" s="13" t="s">
        <v>4</v>
      </c>
      <c r="B10" s="14" t="s">
        <v>5</v>
      </c>
      <c r="C10" s="15" t="s">
        <v>6</v>
      </c>
      <c r="D10" s="15" t="s">
        <v>7</v>
      </c>
      <c r="E10" s="16">
        <f>1891247671.03+61033533.33</f>
        <v>1952281204.3599999</v>
      </c>
      <c r="F10" s="16">
        <v>2246917768.5799999</v>
      </c>
      <c r="G10" s="16">
        <v>4997939298.4399996</v>
      </c>
    </row>
    <row r="11" spans="1:7" s="6" customFormat="1" ht="25.5" x14ac:dyDescent="0.2">
      <c r="A11" s="22" t="s">
        <v>8</v>
      </c>
      <c r="B11" s="23" t="s">
        <v>9</v>
      </c>
      <c r="C11" s="24" t="s">
        <v>6</v>
      </c>
      <c r="D11" s="24" t="s">
        <v>10</v>
      </c>
      <c r="E11" s="25">
        <v>6213799.25</v>
      </c>
      <c r="F11" s="25">
        <v>8034984.25</v>
      </c>
      <c r="G11" s="25">
        <v>8034984.25</v>
      </c>
    </row>
    <row r="12" spans="1:7" s="6" customFormat="1" ht="38.25" x14ac:dyDescent="0.2">
      <c r="A12" s="22" t="s">
        <v>11</v>
      </c>
      <c r="B12" s="23" t="s">
        <v>12</v>
      </c>
      <c r="C12" s="24" t="s">
        <v>6</v>
      </c>
      <c r="D12" s="24" t="s">
        <v>13</v>
      </c>
      <c r="E12" s="25">
        <v>69575880.709999993</v>
      </c>
      <c r="F12" s="25">
        <v>62334655.140000001</v>
      </c>
      <c r="G12" s="25">
        <v>62397812.469999999</v>
      </c>
    </row>
    <row r="13" spans="1:7" s="6" customFormat="1" ht="38.25" x14ac:dyDescent="0.2">
      <c r="A13" s="22" t="s">
        <v>14</v>
      </c>
      <c r="B13" s="23" t="s">
        <v>15</v>
      </c>
      <c r="C13" s="24" t="s">
        <v>6</v>
      </c>
      <c r="D13" s="24" t="s">
        <v>16</v>
      </c>
      <c r="E13" s="25">
        <v>522269313.45999998</v>
      </c>
      <c r="F13" s="25">
        <v>519050464.13999999</v>
      </c>
      <c r="G13" s="25">
        <v>518713324.94</v>
      </c>
    </row>
    <row r="14" spans="1:7" s="6" customFormat="1" x14ac:dyDescent="0.2">
      <c r="A14" s="22" t="s">
        <v>17</v>
      </c>
      <c r="B14" s="23" t="s">
        <v>18</v>
      </c>
      <c r="C14" s="24" t="s">
        <v>6</v>
      </c>
      <c r="D14" s="24" t="s">
        <v>19</v>
      </c>
      <c r="E14" s="25">
        <v>446300</v>
      </c>
      <c r="F14" s="25">
        <v>29900</v>
      </c>
      <c r="G14" s="25">
        <v>48300</v>
      </c>
    </row>
    <row r="15" spans="1:7" s="6" customFormat="1" ht="25.5" x14ac:dyDescent="0.2">
      <c r="A15" s="22" t="s">
        <v>20</v>
      </c>
      <c r="B15" s="23" t="s">
        <v>21</v>
      </c>
      <c r="C15" s="24" t="s">
        <v>6</v>
      </c>
      <c r="D15" s="24" t="s">
        <v>22</v>
      </c>
      <c r="E15" s="25">
        <v>162049945.74000001</v>
      </c>
      <c r="F15" s="25">
        <v>159048198.16999999</v>
      </c>
      <c r="G15" s="25">
        <v>159048198.16999999</v>
      </c>
    </row>
    <row r="16" spans="1:7" s="6" customFormat="1" x14ac:dyDescent="0.2">
      <c r="A16" s="22" t="s">
        <v>23</v>
      </c>
      <c r="B16" s="23" t="s">
        <v>24</v>
      </c>
      <c r="C16" s="24" t="s">
        <v>6</v>
      </c>
      <c r="D16" s="24" t="s">
        <v>25</v>
      </c>
      <c r="E16" s="25">
        <v>3290331.08</v>
      </c>
      <c r="F16" s="25"/>
      <c r="G16" s="25"/>
    </row>
    <row r="17" spans="1:7" s="6" customFormat="1" x14ac:dyDescent="0.2">
      <c r="A17" s="22" t="s">
        <v>26</v>
      </c>
      <c r="B17" s="23" t="s">
        <v>27</v>
      </c>
      <c r="C17" s="24" t="s">
        <v>6</v>
      </c>
      <c r="D17" s="24" t="s">
        <v>28</v>
      </c>
      <c r="E17" s="25">
        <v>14374359.720000001</v>
      </c>
      <c r="F17" s="25">
        <v>11975642.289999999</v>
      </c>
      <c r="G17" s="25">
        <v>10961743.539999999</v>
      </c>
    </row>
    <row r="18" spans="1:7" s="6" customFormat="1" x14ac:dyDescent="0.2">
      <c r="A18" s="22" t="s">
        <v>29</v>
      </c>
      <c r="B18" s="23" t="s">
        <v>30</v>
      </c>
      <c r="C18" s="24" t="s">
        <v>6</v>
      </c>
      <c r="D18" s="24" t="s">
        <v>31</v>
      </c>
      <c r="E18" s="25">
        <f>1113027741.07+61033533.33</f>
        <v>1174061274.3999999</v>
      </c>
      <c r="F18" s="25">
        <v>1486443924.5899999</v>
      </c>
      <c r="G18" s="25">
        <v>4238734935.0700002</v>
      </c>
    </row>
    <row r="19" spans="1:7" s="6" customFormat="1" ht="25.5" x14ac:dyDescent="0.2">
      <c r="A19" s="13" t="s">
        <v>32</v>
      </c>
      <c r="B19" s="14" t="s">
        <v>33</v>
      </c>
      <c r="C19" s="15" t="s">
        <v>13</v>
      </c>
      <c r="D19" s="15" t="s">
        <v>7</v>
      </c>
      <c r="E19" s="16">
        <v>256192430.72</v>
      </c>
      <c r="F19" s="16">
        <v>258946934.52000001</v>
      </c>
      <c r="G19" s="16">
        <v>260038060.75</v>
      </c>
    </row>
    <row r="20" spans="1:7" s="6" customFormat="1" x14ac:dyDescent="0.2">
      <c r="A20" s="22" t="s">
        <v>34</v>
      </c>
      <c r="B20" s="23" t="s">
        <v>35</v>
      </c>
      <c r="C20" s="24" t="s">
        <v>13</v>
      </c>
      <c r="D20" s="24" t="s">
        <v>16</v>
      </c>
      <c r="E20" s="25">
        <v>34645277</v>
      </c>
      <c r="F20" s="25">
        <v>33427777</v>
      </c>
      <c r="G20" s="25">
        <v>33218777</v>
      </c>
    </row>
    <row r="21" spans="1:7" s="6" customFormat="1" ht="25.5" x14ac:dyDescent="0.2">
      <c r="A21" s="22" t="s">
        <v>36</v>
      </c>
      <c r="B21" s="23" t="s">
        <v>37</v>
      </c>
      <c r="C21" s="24" t="s">
        <v>13</v>
      </c>
      <c r="D21" s="24" t="s">
        <v>38</v>
      </c>
      <c r="E21" s="25">
        <v>186623447.28999999</v>
      </c>
      <c r="F21" s="25">
        <v>188588023.24000001</v>
      </c>
      <c r="G21" s="25">
        <v>188261760.87</v>
      </c>
    </row>
    <row r="22" spans="1:7" s="6" customFormat="1" ht="25.5" x14ac:dyDescent="0.2">
      <c r="A22" s="22" t="s">
        <v>39</v>
      </c>
      <c r="B22" s="23" t="s">
        <v>40</v>
      </c>
      <c r="C22" s="24" t="s">
        <v>13</v>
      </c>
      <c r="D22" s="24" t="s">
        <v>41</v>
      </c>
      <c r="E22" s="25">
        <v>34923706.43</v>
      </c>
      <c r="F22" s="25">
        <v>36931134.280000001</v>
      </c>
      <c r="G22" s="25">
        <v>38557522.880000003</v>
      </c>
    </row>
    <row r="23" spans="1:7" s="6" customFormat="1" x14ac:dyDescent="0.2">
      <c r="A23" s="13" t="s">
        <v>42</v>
      </c>
      <c r="B23" s="14" t="s">
        <v>43</v>
      </c>
      <c r="C23" s="15" t="s">
        <v>16</v>
      </c>
      <c r="D23" s="15" t="s">
        <v>7</v>
      </c>
      <c r="E23" s="16">
        <v>3731129085.4699998</v>
      </c>
      <c r="F23" s="16">
        <v>3800315035.5599999</v>
      </c>
      <c r="G23" s="16">
        <v>3351495635.2600002</v>
      </c>
    </row>
    <row r="24" spans="1:7" s="6" customFormat="1" x14ac:dyDescent="0.2">
      <c r="A24" s="22" t="s">
        <v>44</v>
      </c>
      <c r="B24" s="23" t="s">
        <v>45</v>
      </c>
      <c r="C24" s="24" t="s">
        <v>16</v>
      </c>
      <c r="D24" s="24" t="s">
        <v>6</v>
      </c>
      <c r="E24" s="25">
        <v>747900</v>
      </c>
      <c r="F24" s="25">
        <v>666400</v>
      </c>
      <c r="G24" s="25">
        <v>921000</v>
      </c>
    </row>
    <row r="25" spans="1:7" s="6" customFormat="1" x14ac:dyDescent="0.2">
      <c r="A25" s="22" t="s">
        <v>46</v>
      </c>
      <c r="B25" s="23" t="s">
        <v>47</v>
      </c>
      <c r="C25" s="24" t="s">
        <v>16</v>
      </c>
      <c r="D25" s="24" t="s">
        <v>19</v>
      </c>
      <c r="E25" s="25">
        <v>7202985.2400000002</v>
      </c>
      <c r="F25" s="25">
        <v>9345197.1099999994</v>
      </c>
      <c r="G25" s="25">
        <v>9438154.25</v>
      </c>
    </row>
    <row r="26" spans="1:7" s="6" customFormat="1" x14ac:dyDescent="0.2">
      <c r="A26" s="22" t="s">
        <v>48</v>
      </c>
      <c r="B26" s="23" t="s">
        <v>49</v>
      </c>
      <c r="C26" s="24" t="s">
        <v>16</v>
      </c>
      <c r="D26" s="24" t="s">
        <v>25</v>
      </c>
      <c r="E26" s="25">
        <v>13164519.49</v>
      </c>
      <c r="F26" s="25">
        <v>13085585.789999999</v>
      </c>
      <c r="G26" s="25">
        <v>13085585.789999999</v>
      </c>
    </row>
    <row r="27" spans="1:7" s="6" customFormat="1" x14ac:dyDescent="0.2">
      <c r="A27" s="22" t="s">
        <v>50</v>
      </c>
      <c r="B27" s="23" t="s">
        <v>51</v>
      </c>
      <c r="C27" s="24" t="s">
        <v>16</v>
      </c>
      <c r="D27" s="24" t="s">
        <v>52</v>
      </c>
      <c r="E27" s="25">
        <v>799905535.95000005</v>
      </c>
      <c r="F27" s="25">
        <v>801562001.99000001</v>
      </c>
      <c r="G27" s="25">
        <v>801313764.19000006</v>
      </c>
    </row>
    <row r="28" spans="1:7" s="6" customFormat="1" x14ac:dyDescent="0.2">
      <c r="A28" s="22" t="s">
        <v>53</v>
      </c>
      <c r="B28" s="23" t="s">
        <v>54</v>
      </c>
      <c r="C28" s="24" t="s">
        <v>16</v>
      </c>
      <c r="D28" s="24" t="s">
        <v>38</v>
      </c>
      <c r="E28" s="25">
        <v>2004797710.9000001</v>
      </c>
      <c r="F28" s="25">
        <v>2091314980</v>
      </c>
      <c r="G28" s="25">
        <v>1692491314.54</v>
      </c>
    </row>
    <row r="29" spans="1:7" s="6" customFormat="1" x14ac:dyDescent="0.2">
      <c r="A29" s="22" t="s">
        <v>55</v>
      </c>
      <c r="B29" s="23" t="s">
        <v>56</v>
      </c>
      <c r="C29" s="24" t="s">
        <v>16</v>
      </c>
      <c r="D29" s="24" t="s">
        <v>57</v>
      </c>
      <c r="E29" s="25">
        <v>208052999.28</v>
      </c>
      <c r="F29" s="25">
        <v>214464996.61000001</v>
      </c>
      <c r="G29" s="25">
        <v>214464996.61000001</v>
      </c>
    </row>
    <row r="30" spans="1:7" s="6" customFormat="1" x14ac:dyDescent="0.2">
      <c r="A30" s="22" t="s">
        <v>58</v>
      </c>
      <c r="B30" s="23" t="s">
        <v>59</v>
      </c>
      <c r="C30" s="24" t="s">
        <v>16</v>
      </c>
      <c r="D30" s="24" t="s">
        <v>60</v>
      </c>
      <c r="E30" s="25">
        <v>697257434.61000001</v>
      </c>
      <c r="F30" s="25">
        <v>669875874.05999994</v>
      </c>
      <c r="G30" s="25">
        <v>619780819.88</v>
      </c>
    </row>
    <row r="31" spans="1:7" s="6" customFormat="1" x14ac:dyDescent="0.2">
      <c r="A31" s="13" t="s">
        <v>61</v>
      </c>
      <c r="B31" s="14" t="s">
        <v>62</v>
      </c>
      <c r="C31" s="15" t="s">
        <v>19</v>
      </c>
      <c r="D31" s="15" t="s">
        <v>7</v>
      </c>
      <c r="E31" s="16">
        <f>1686387516.05+2966466.67</f>
        <v>1689353982.72</v>
      </c>
      <c r="F31" s="16">
        <v>1047029404.11</v>
      </c>
      <c r="G31" s="16">
        <v>1008248574.71</v>
      </c>
    </row>
    <row r="32" spans="1:7" s="6" customFormat="1" x14ac:dyDescent="0.2">
      <c r="A32" s="22" t="s">
        <v>63</v>
      </c>
      <c r="B32" s="23" t="s">
        <v>64</v>
      </c>
      <c r="C32" s="24" t="s">
        <v>19</v>
      </c>
      <c r="D32" s="24" t="s">
        <v>6</v>
      </c>
      <c r="E32" s="25">
        <v>703956363.29999995</v>
      </c>
      <c r="F32" s="25">
        <v>196263731.77000001</v>
      </c>
      <c r="G32" s="25">
        <v>203641484.58000001</v>
      </c>
    </row>
    <row r="33" spans="1:7" s="6" customFormat="1" x14ac:dyDescent="0.2">
      <c r="A33" s="22" t="s">
        <v>65</v>
      </c>
      <c r="B33" s="23" t="s">
        <v>66</v>
      </c>
      <c r="C33" s="24" t="s">
        <v>19</v>
      </c>
      <c r="D33" s="24" t="s">
        <v>10</v>
      </c>
      <c r="E33" s="25">
        <f>262987515.22+2966466.67</f>
        <v>265953981.88999999</v>
      </c>
      <c r="F33" s="25">
        <v>242356460.36000001</v>
      </c>
      <c r="G33" s="25">
        <v>181188796.22</v>
      </c>
    </row>
    <row r="34" spans="1:7" s="6" customFormat="1" x14ac:dyDescent="0.2">
      <c r="A34" s="22" t="s">
        <v>67</v>
      </c>
      <c r="B34" s="23" t="s">
        <v>68</v>
      </c>
      <c r="C34" s="24" t="s">
        <v>19</v>
      </c>
      <c r="D34" s="24" t="s">
        <v>13</v>
      </c>
      <c r="E34" s="25">
        <v>367660857.57999998</v>
      </c>
      <c r="F34" s="25">
        <v>282615592.14999998</v>
      </c>
      <c r="G34" s="25">
        <v>296832004.30000001</v>
      </c>
    </row>
    <row r="35" spans="1:7" s="6" customFormat="1" x14ac:dyDescent="0.2">
      <c r="A35" s="22" t="s">
        <v>69</v>
      </c>
      <c r="B35" s="23" t="s">
        <v>70</v>
      </c>
      <c r="C35" s="24" t="s">
        <v>19</v>
      </c>
      <c r="D35" s="24" t="s">
        <v>19</v>
      </c>
      <c r="E35" s="25">
        <v>351782779.94999999</v>
      </c>
      <c r="F35" s="25">
        <v>325793619.82999998</v>
      </c>
      <c r="G35" s="25">
        <v>326586289.61000001</v>
      </c>
    </row>
    <row r="36" spans="1:7" s="6" customFormat="1" x14ac:dyDescent="0.2">
      <c r="A36" s="13" t="s">
        <v>71</v>
      </c>
      <c r="B36" s="14" t="s">
        <v>72</v>
      </c>
      <c r="C36" s="15" t="s">
        <v>22</v>
      </c>
      <c r="D36" s="15" t="s">
        <v>7</v>
      </c>
      <c r="E36" s="16">
        <v>35501707.909999996</v>
      </c>
      <c r="F36" s="16">
        <v>37583847.509999998</v>
      </c>
      <c r="G36" s="16">
        <v>37478893.219999999</v>
      </c>
    </row>
    <row r="37" spans="1:7" s="6" customFormat="1" ht="25.5" x14ac:dyDescent="0.2">
      <c r="A37" s="22" t="s">
        <v>73</v>
      </c>
      <c r="B37" s="23" t="s">
        <v>74</v>
      </c>
      <c r="C37" s="24" t="s">
        <v>22</v>
      </c>
      <c r="D37" s="24" t="s">
        <v>13</v>
      </c>
      <c r="E37" s="25">
        <v>4592572.8</v>
      </c>
      <c r="F37" s="25">
        <v>6510000</v>
      </c>
      <c r="G37" s="25">
        <v>6510000</v>
      </c>
    </row>
    <row r="38" spans="1:7" s="6" customFormat="1" x14ac:dyDescent="0.2">
      <c r="A38" s="22" t="s">
        <v>75</v>
      </c>
      <c r="B38" s="23" t="s">
        <v>76</v>
      </c>
      <c r="C38" s="24" t="s">
        <v>22</v>
      </c>
      <c r="D38" s="24" t="s">
        <v>19</v>
      </c>
      <c r="E38" s="25">
        <v>30909135.109999999</v>
      </c>
      <c r="F38" s="25">
        <v>31073847.510000002</v>
      </c>
      <c r="G38" s="25">
        <v>30968893.219999999</v>
      </c>
    </row>
    <row r="39" spans="1:7" s="6" customFormat="1" x14ac:dyDescent="0.2">
      <c r="A39" s="13" t="s">
        <v>77</v>
      </c>
      <c r="B39" s="14" t="s">
        <v>78</v>
      </c>
      <c r="C39" s="15" t="s">
        <v>25</v>
      </c>
      <c r="D39" s="15" t="s">
        <v>7</v>
      </c>
      <c r="E39" s="16">
        <v>13814837015.17</v>
      </c>
      <c r="F39" s="16">
        <v>13636452106.9</v>
      </c>
      <c r="G39" s="16">
        <v>13472081488.709999</v>
      </c>
    </row>
    <row r="40" spans="1:7" s="6" customFormat="1" x14ac:dyDescent="0.2">
      <c r="A40" s="22" t="s">
        <v>79</v>
      </c>
      <c r="B40" s="23" t="s">
        <v>80</v>
      </c>
      <c r="C40" s="24" t="s">
        <v>25</v>
      </c>
      <c r="D40" s="24" t="s">
        <v>6</v>
      </c>
      <c r="E40" s="25">
        <v>5207732049.3000002</v>
      </c>
      <c r="F40" s="25">
        <v>4643888221.8000002</v>
      </c>
      <c r="G40" s="25">
        <v>4460500341.6999998</v>
      </c>
    </row>
    <row r="41" spans="1:7" s="6" customFormat="1" x14ac:dyDescent="0.2">
      <c r="A41" s="22" t="s">
        <v>81</v>
      </c>
      <c r="B41" s="23" t="s">
        <v>82</v>
      </c>
      <c r="C41" s="24" t="s">
        <v>25</v>
      </c>
      <c r="D41" s="24" t="s">
        <v>10</v>
      </c>
      <c r="E41" s="25">
        <v>6734413308.6000004</v>
      </c>
      <c r="F41" s="25">
        <v>7462791645.1899996</v>
      </c>
      <c r="G41" s="25">
        <v>7486388813.5600004</v>
      </c>
    </row>
    <row r="42" spans="1:7" s="6" customFormat="1" x14ac:dyDescent="0.2">
      <c r="A42" s="22" t="s">
        <v>83</v>
      </c>
      <c r="B42" s="23" t="s">
        <v>84</v>
      </c>
      <c r="C42" s="24" t="s">
        <v>25</v>
      </c>
      <c r="D42" s="24" t="s">
        <v>13</v>
      </c>
      <c r="E42" s="25">
        <v>933963575.29999995</v>
      </c>
      <c r="F42" s="25">
        <v>643107901.02999997</v>
      </c>
      <c r="G42" s="25">
        <v>641204260.28999996</v>
      </c>
    </row>
    <row r="43" spans="1:7" s="6" customFormat="1" x14ac:dyDescent="0.2">
      <c r="A43" s="22" t="s">
        <v>85</v>
      </c>
      <c r="B43" s="23" t="s">
        <v>86</v>
      </c>
      <c r="C43" s="24" t="s">
        <v>25</v>
      </c>
      <c r="D43" s="24" t="s">
        <v>25</v>
      </c>
      <c r="E43" s="25">
        <v>442110791.38999999</v>
      </c>
      <c r="F43" s="25">
        <v>414304937.77999997</v>
      </c>
      <c r="G43" s="25">
        <v>414615546.08999997</v>
      </c>
    </row>
    <row r="44" spans="1:7" s="6" customFormat="1" x14ac:dyDescent="0.2">
      <c r="A44" s="22" t="s">
        <v>87</v>
      </c>
      <c r="B44" s="23" t="s">
        <v>88</v>
      </c>
      <c r="C44" s="24" t="s">
        <v>25</v>
      </c>
      <c r="D44" s="24" t="s">
        <v>38</v>
      </c>
      <c r="E44" s="25">
        <v>496617290.57999998</v>
      </c>
      <c r="F44" s="25">
        <v>472359401.10000002</v>
      </c>
      <c r="G44" s="25">
        <v>469372527.06999999</v>
      </c>
    </row>
    <row r="45" spans="1:7" s="6" customFormat="1" x14ac:dyDescent="0.2">
      <c r="A45" s="13" t="s">
        <v>89</v>
      </c>
      <c r="B45" s="14" t="s">
        <v>90</v>
      </c>
      <c r="C45" s="15" t="s">
        <v>52</v>
      </c>
      <c r="D45" s="15" t="s">
        <v>7</v>
      </c>
      <c r="E45" s="16">
        <v>1018186755.21</v>
      </c>
      <c r="F45" s="16">
        <v>779072275.47000003</v>
      </c>
      <c r="G45" s="16">
        <v>775579590.46000004</v>
      </c>
    </row>
    <row r="46" spans="1:7" s="6" customFormat="1" x14ac:dyDescent="0.2">
      <c r="A46" s="22" t="s">
        <v>91</v>
      </c>
      <c r="B46" s="23" t="s">
        <v>92</v>
      </c>
      <c r="C46" s="24" t="s">
        <v>52</v>
      </c>
      <c r="D46" s="24" t="s">
        <v>6</v>
      </c>
      <c r="E46" s="25">
        <v>987400973.13</v>
      </c>
      <c r="F46" s="25">
        <v>748112793.38999999</v>
      </c>
      <c r="G46" s="25">
        <v>744446408.38</v>
      </c>
    </row>
    <row r="47" spans="1:7" s="6" customFormat="1" x14ac:dyDescent="0.2">
      <c r="A47" s="22" t="s">
        <v>93</v>
      </c>
      <c r="B47" s="23" t="s">
        <v>94</v>
      </c>
      <c r="C47" s="24" t="s">
        <v>52</v>
      </c>
      <c r="D47" s="24" t="s">
        <v>16</v>
      </c>
      <c r="E47" s="25">
        <v>30785782.079999998</v>
      </c>
      <c r="F47" s="25">
        <v>30959482.079999998</v>
      </c>
      <c r="G47" s="25">
        <v>31133182.079999998</v>
      </c>
    </row>
    <row r="48" spans="1:7" s="6" customFormat="1" x14ac:dyDescent="0.2">
      <c r="A48" s="13" t="s">
        <v>95</v>
      </c>
      <c r="B48" s="14" t="s">
        <v>96</v>
      </c>
      <c r="C48" s="15" t="s">
        <v>38</v>
      </c>
      <c r="D48" s="15" t="s">
        <v>7</v>
      </c>
      <c r="E48" s="16">
        <v>6734352.1399999997</v>
      </c>
      <c r="F48" s="16">
        <v>3197600</v>
      </c>
      <c r="G48" s="16">
        <v>3197600</v>
      </c>
    </row>
    <row r="49" spans="1:7" s="21" customFormat="1" x14ac:dyDescent="0.2">
      <c r="A49" s="17" t="s">
        <v>97</v>
      </c>
      <c r="B49" s="18" t="s">
        <v>98</v>
      </c>
      <c r="C49" s="19" t="s">
        <v>38</v>
      </c>
      <c r="D49" s="19" t="s">
        <v>38</v>
      </c>
      <c r="E49" s="20">
        <v>6734352.1399999997</v>
      </c>
      <c r="F49" s="20">
        <v>3197600</v>
      </c>
      <c r="G49" s="20">
        <v>3197600</v>
      </c>
    </row>
    <row r="50" spans="1:7" s="6" customFormat="1" x14ac:dyDescent="0.2">
      <c r="A50" s="13" t="s">
        <v>99</v>
      </c>
      <c r="B50" s="14" t="s">
        <v>100</v>
      </c>
      <c r="C50" s="15" t="s">
        <v>57</v>
      </c>
      <c r="D50" s="15" t="s">
        <v>7</v>
      </c>
      <c r="E50" s="16">
        <v>912928750.41999996</v>
      </c>
      <c r="F50" s="16">
        <v>643980809.63999999</v>
      </c>
      <c r="G50" s="16">
        <v>654806176.24000001</v>
      </c>
    </row>
    <row r="51" spans="1:7" s="21" customFormat="1" x14ac:dyDescent="0.2">
      <c r="A51" s="17" t="s">
        <v>101</v>
      </c>
      <c r="B51" s="18" t="s">
        <v>102</v>
      </c>
      <c r="C51" s="19" t="s">
        <v>57</v>
      </c>
      <c r="D51" s="19" t="s">
        <v>6</v>
      </c>
      <c r="E51" s="20">
        <v>35040496</v>
      </c>
      <c r="F51" s="20">
        <v>35040496</v>
      </c>
      <c r="G51" s="20">
        <v>35040496</v>
      </c>
    </row>
    <row r="52" spans="1:7" s="21" customFormat="1" x14ac:dyDescent="0.2">
      <c r="A52" s="17" t="s">
        <v>103</v>
      </c>
      <c r="B52" s="18" t="s">
        <v>104</v>
      </c>
      <c r="C52" s="19" t="s">
        <v>57</v>
      </c>
      <c r="D52" s="19" t="s">
        <v>13</v>
      </c>
      <c r="E52" s="20">
        <v>260876932.21000001</v>
      </c>
      <c r="F52" s="20">
        <v>71660330.640000001</v>
      </c>
      <c r="G52" s="20">
        <v>72607321.239999995</v>
      </c>
    </row>
    <row r="53" spans="1:7" s="21" customFormat="1" x14ac:dyDescent="0.2">
      <c r="A53" s="17" t="s">
        <v>105</v>
      </c>
      <c r="B53" s="18" t="s">
        <v>106</v>
      </c>
      <c r="C53" s="19" t="s">
        <v>57</v>
      </c>
      <c r="D53" s="19" t="s">
        <v>16</v>
      </c>
      <c r="E53" s="20">
        <v>527776956</v>
      </c>
      <c r="F53" s="20">
        <v>438169384</v>
      </c>
      <c r="G53" s="20">
        <v>448047760</v>
      </c>
    </row>
    <row r="54" spans="1:7" s="21" customFormat="1" x14ac:dyDescent="0.2">
      <c r="A54" s="17" t="s">
        <v>107</v>
      </c>
      <c r="B54" s="18" t="s">
        <v>108</v>
      </c>
      <c r="C54" s="19" t="s">
        <v>57</v>
      </c>
      <c r="D54" s="19" t="s">
        <v>22</v>
      </c>
      <c r="E54" s="20">
        <v>89234366.209999993</v>
      </c>
      <c r="F54" s="20">
        <v>99110599</v>
      </c>
      <c r="G54" s="20">
        <v>99110599</v>
      </c>
    </row>
    <row r="55" spans="1:7" s="6" customFormat="1" x14ac:dyDescent="0.2">
      <c r="A55" s="13" t="s">
        <v>109</v>
      </c>
      <c r="B55" s="14" t="s">
        <v>110</v>
      </c>
      <c r="C55" s="15" t="s">
        <v>28</v>
      </c>
      <c r="D55" s="15" t="s">
        <v>7</v>
      </c>
      <c r="E55" s="16">
        <v>1159949406.5599999</v>
      </c>
      <c r="F55" s="16">
        <v>990461540.79999995</v>
      </c>
      <c r="G55" s="16">
        <v>976616043.51999998</v>
      </c>
    </row>
    <row r="56" spans="1:7" s="21" customFormat="1" x14ac:dyDescent="0.2">
      <c r="A56" s="17" t="s">
        <v>111</v>
      </c>
      <c r="B56" s="18" t="s">
        <v>112</v>
      </c>
      <c r="C56" s="19" t="s">
        <v>28</v>
      </c>
      <c r="D56" s="19" t="s">
        <v>6</v>
      </c>
      <c r="E56" s="20">
        <v>648037200.66999996</v>
      </c>
      <c r="F56" s="20">
        <v>537088639.34000003</v>
      </c>
      <c r="G56" s="20">
        <v>524350347.25</v>
      </c>
    </row>
    <row r="57" spans="1:7" s="21" customFormat="1" x14ac:dyDescent="0.2">
      <c r="A57" s="17" t="s">
        <v>113</v>
      </c>
      <c r="B57" s="18" t="s">
        <v>114</v>
      </c>
      <c r="C57" s="19" t="s">
        <v>28</v>
      </c>
      <c r="D57" s="19" t="s">
        <v>10</v>
      </c>
      <c r="E57" s="20">
        <v>488651981.70999998</v>
      </c>
      <c r="F57" s="20">
        <v>430112677.27999997</v>
      </c>
      <c r="G57" s="20">
        <v>429005472.08999997</v>
      </c>
    </row>
    <row r="58" spans="1:7" s="21" customFormat="1" x14ac:dyDescent="0.2">
      <c r="A58" s="17" t="s">
        <v>115</v>
      </c>
      <c r="B58" s="18" t="s">
        <v>116</v>
      </c>
      <c r="C58" s="19" t="s">
        <v>28</v>
      </c>
      <c r="D58" s="19" t="s">
        <v>19</v>
      </c>
      <c r="E58" s="20">
        <v>23260224.18</v>
      </c>
      <c r="F58" s="20">
        <v>23260224.18</v>
      </c>
      <c r="G58" s="20">
        <v>23260224.18</v>
      </c>
    </row>
    <row r="59" spans="1:7" s="6" customFormat="1" x14ac:dyDescent="0.2">
      <c r="A59" s="13" t="s">
        <v>117</v>
      </c>
      <c r="B59" s="14" t="s">
        <v>118</v>
      </c>
      <c r="C59" s="15" t="s">
        <v>60</v>
      </c>
      <c r="D59" s="15" t="s">
        <v>7</v>
      </c>
      <c r="E59" s="16">
        <v>8236367.1200000001</v>
      </c>
      <c r="F59" s="16">
        <v>8236367.1200000001</v>
      </c>
      <c r="G59" s="16">
        <v>8236367.1200000001</v>
      </c>
    </row>
    <row r="60" spans="1:7" s="21" customFormat="1" x14ac:dyDescent="0.2">
      <c r="A60" s="17" t="s">
        <v>119</v>
      </c>
      <c r="B60" s="18" t="s">
        <v>120</v>
      </c>
      <c r="C60" s="19" t="s">
        <v>60</v>
      </c>
      <c r="D60" s="19" t="s">
        <v>10</v>
      </c>
      <c r="E60" s="20">
        <v>8236367.1200000001</v>
      </c>
      <c r="F60" s="20">
        <v>8236367.1200000001</v>
      </c>
      <c r="G60" s="20">
        <v>8236367.1200000001</v>
      </c>
    </row>
    <row r="61" spans="1:7" s="6" customFormat="1" ht="25.5" x14ac:dyDescent="0.2">
      <c r="A61" s="13" t="s">
        <v>121</v>
      </c>
      <c r="B61" s="14" t="s">
        <v>122</v>
      </c>
      <c r="C61" s="15" t="s">
        <v>31</v>
      </c>
      <c r="D61" s="15" t="s">
        <v>7</v>
      </c>
      <c r="E61" s="16">
        <v>89249496.230000004</v>
      </c>
      <c r="F61" s="16">
        <v>105612576.20999999</v>
      </c>
      <c r="G61" s="16">
        <v>101380727.34999999</v>
      </c>
    </row>
    <row r="62" spans="1:7" s="21" customFormat="1" ht="25.5" x14ac:dyDescent="0.2">
      <c r="A62" s="17" t="s">
        <v>123</v>
      </c>
      <c r="B62" s="18" t="s">
        <v>124</v>
      </c>
      <c r="C62" s="19" t="s">
        <v>31</v>
      </c>
      <c r="D62" s="19" t="s">
        <v>6</v>
      </c>
      <c r="E62" s="20">
        <v>89249496.230000004</v>
      </c>
      <c r="F62" s="20">
        <v>105612576.20999999</v>
      </c>
      <c r="G62" s="20">
        <v>101380727.34999999</v>
      </c>
    </row>
  </sheetData>
  <mergeCells count="7">
    <mergeCell ref="A4:G4"/>
    <mergeCell ref="A5:G5"/>
    <mergeCell ref="E7:G7"/>
    <mergeCell ref="A7:A8"/>
    <mergeCell ref="B7:B8"/>
    <mergeCell ref="C7:C8"/>
    <mergeCell ref="D7:D8"/>
  </mergeCells>
  <pageMargins left="0.78740157480314965" right="0.39370078740157483" top="0.39370078740157483" bottom="0.39370078740157483" header="0" footer="0"/>
  <pageSetup paperSize="9" scale="74" firstPageNumber="8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Фаткулина Альфия Анваровна</dc:creator>
  <dc:description>POI HSSF rep:2.46.0.90</dc:description>
  <cp:lastModifiedBy>Фаткулина Альфия Анваровна</cp:lastModifiedBy>
  <cp:lastPrinted>2018-10-23T10:06:22Z</cp:lastPrinted>
  <dcterms:created xsi:type="dcterms:W3CDTF">2018-10-01T05:01:27Z</dcterms:created>
  <dcterms:modified xsi:type="dcterms:W3CDTF">2018-10-29T10:37:16Z</dcterms:modified>
</cp:coreProperties>
</file>